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70" activeTab="0"/>
  </bookViews>
  <sheets>
    <sheet name="MD SD en" sheetId="1" r:id="rId1"/>
  </sheets>
  <definedNames>
    <definedName name="_xlfn.SINGLE" hidden="1">#NAME?</definedName>
    <definedName name="_xlnm.Print_Area" localSheetId="0">'MD SD en'!$A$1:$AD$33</definedName>
  </definedNames>
  <calcPr fullCalcOnLoad="1"/>
</workbook>
</file>

<file path=xl/sharedStrings.xml><?xml version="1.0" encoding="utf-8"?>
<sst xmlns="http://schemas.openxmlformats.org/spreadsheetml/2006/main" count="178" uniqueCount="15">
  <si>
    <t>%</t>
  </si>
  <si>
    <t>BUSINESS PERFORMANCE OF THE DRÄGER GROUP</t>
  </si>
  <si>
    <t>€ million</t>
  </si>
  <si>
    <t>Fourth quarter</t>
  </si>
  <si>
    <t>Twelve months</t>
  </si>
  <si>
    <t>Order intake with third parties</t>
  </si>
  <si>
    <t>Net sales with third parties</t>
  </si>
  <si>
    <r>
      <t xml:space="preserve">EBIT </t>
    </r>
    <r>
      <rPr>
        <b/>
        <vertAlign val="superscript"/>
        <sz val="12"/>
        <rFont val="Arial"/>
        <family val="2"/>
      </rPr>
      <t>1</t>
    </r>
  </si>
  <si>
    <r>
      <t xml:space="preserve">EBIT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/net sales</t>
    </r>
  </si>
  <si>
    <r>
      <t>1</t>
    </r>
    <r>
      <rPr>
        <sz val="10"/>
        <rFont val="Arial"/>
        <family val="2"/>
      </rPr>
      <t xml:space="preserve"> EBIT = Earnings before net interest result and income taxes</t>
    </r>
  </si>
  <si>
    <t>INFORMATION ON THE MEDICAL DIVISION</t>
  </si>
  <si>
    <t>INFORMATION ON THE SAFETY DIVISION</t>
  </si>
  <si>
    <t>First quarter</t>
  </si>
  <si>
    <t>Second quarter</t>
  </si>
  <si>
    <t>Third quarter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</si>
</sst>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\+#,##0.0;\-#,##0.0"/>
    <numFmt numFmtId="176" formatCode="_-* #,##0.0\ _€_-;\-* #,##0.0\ _€_-;_-* &quot;-&quot;??\ _€_-;_-@_-"/>
    <numFmt numFmtId="177" formatCode="_-* #,##0\ _€_-;\-* #,##0\ _€_-;_-* &quot;-&quot;??\ _€_-;_-@_-"/>
    <numFmt numFmtId="178" formatCode="0.0%"/>
    <numFmt numFmtId="179" formatCode="#,##0.0\ "/>
    <numFmt numFmtId="180" formatCode="#,##0.0,\ 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0"/>
  </numFmts>
  <fonts count="56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21"/>
      <name val="Arial"/>
      <family val="2"/>
    </font>
    <font>
      <sz val="10"/>
      <color indexed="37"/>
      <name val="Arial"/>
      <family val="2"/>
    </font>
    <font>
      <sz val="10"/>
      <color indexed="36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9" borderId="0" applyNumberFormat="0" applyBorder="0" applyAlignment="0" applyProtection="0"/>
    <xf numFmtId="0" fontId="12" fillId="24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1" borderId="2" applyNumberFormat="0" applyAlignment="0" applyProtection="0"/>
    <xf numFmtId="0" fontId="9" fillId="0" borderId="0" applyNumberFormat="0" applyFill="0" applyBorder="0" applyAlignment="0" applyProtection="0"/>
    <xf numFmtId="179" fontId="0" fillId="42" borderId="0" applyFont="0" applyFill="0" applyBorder="0" applyAlignment="0">
      <protection/>
    </xf>
    <xf numFmtId="164" fontId="1" fillId="0" borderId="0" applyFont="0" applyFill="0" applyBorder="0" applyAlignment="0" applyProtection="0"/>
    <xf numFmtId="0" fontId="42" fillId="43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6" fillId="48" borderId="0" applyNumberFormat="0" applyBorder="0" applyAlignment="0" applyProtection="0"/>
    <xf numFmtId="0" fontId="15" fillId="49" borderId="0">
      <alignment/>
      <protection/>
    </xf>
    <xf numFmtId="0" fontId="1" fillId="50" borderId="4" applyNumberFormat="0" applyFont="0" applyAlignment="0" applyProtection="0"/>
    <xf numFmtId="9" fontId="1" fillId="0" borderId="0" applyFont="0" applyFill="0" applyBorder="0" applyAlignment="0" applyProtection="0"/>
    <xf numFmtId="4" fontId="15" fillId="51" borderId="5" applyNumberFormat="0" applyProtection="0">
      <alignment vertical="center"/>
    </xf>
    <xf numFmtId="4" fontId="16" fillId="51" borderId="5" applyNumberFormat="0" applyProtection="0">
      <alignment vertical="center"/>
    </xf>
    <xf numFmtId="4" fontId="15" fillId="51" borderId="5" applyNumberFormat="0" applyProtection="0">
      <alignment horizontal="left" vertical="center" indent="1"/>
    </xf>
    <xf numFmtId="0" fontId="17" fillId="51" borderId="6" applyNumberFormat="0" applyProtection="0">
      <alignment horizontal="left" vertical="top" indent="1"/>
    </xf>
    <xf numFmtId="4" fontId="15" fillId="52" borderId="5" applyNumberFormat="0" applyProtection="0">
      <alignment horizontal="left" vertical="center" indent="1"/>
    </xf>
    <xf numFmtId="4" fontId="15" fillId="52" borderId="5" applyNumberFormat="0" applyProtection="0">
      <alignment horizontal="left" vertical="center" indent="1"/>
    </xf>
    <xf numFmtId="4" fontId="15" fillId="53" borderId="5" applyNumberFormat="0" applyProtection="0">
      <alignment horizontal="right" vertical="center"/>
    </xf>
    <xf numFmtId="4" fontId="15" fillId="54" borderId="5" applyNumberFormat="0" applyProtection="0">
      <alignment horizontal="right" vertical="center"/>
    </xf>
    <xf numFmtId="4" fontId="15" fillId="55" borderId="7" applyNumberFormat="0" applyProtection="0">
      <alignment horizontal="right" vertical="center"/>
    </xf>
    <xf numFmtId="4" fontId="15" fillId="56" borderId="5" applyNumberFormat="0" applyProtection="0">
      <alignment horizontal="right" vertical="center"/>
    </xf>
    <xf numFmtId="4" fontId="15" fillId="57" borderId="5" applyNumberFormat="0" applyProtection="0">
      <alignment horizontal="right" vertical="center"/>
    </xf>
    <xf numFmtId="4" fontId="15" fillId="58" borderId="5" applyNumberFormat="0" applyProtection="0">
      <alignment horizontal="right" vertical="center"/>
    </xf>
    <xf numFmtId="4" fontId="15" fillId="59" borderId="5" applyNumberFormat="0" applyProtection="0">
      <alignment horizontal="right" vertical="center"/>
    </xf>
    <xf numFmtId="4" fontId="15" fillId="60" borderId="5" applyNumberFormat="0" applyProtection="0">
      <alignment horizontal="right" vertical="center"/>
    </xf>
    <xf numFmtId="4" fontId="15" fillId="61" borderId="5" applyNumberFormat="0" applyProtection="0">
      <alignment horizontal="right" vertical="center"/>
    </xf>
    <xf numFmtId="4" fontId="15" fillId="62" borderId="7" applyNumberFormat="0" applyProtection="0">
      <alignment horizontal="left" vertical="center" indent="1"/>
    </xf>
    <xf numFmtId="4" fontId="0" fillId="63" borderId="7" applyNumberFormat="0" applyProtection="0">
      <alignment horizontal="left" vertical="center" indent="1"/>
    </xf>
    <xf numFmtId="4" fontId="0" fillId="63" borderId="7" applyNumberFormat="0" applyProtection="0">
      <alignment horizontal="left" vertical="center" indent="1"/>
    </xf>
    <xf numFmtId="4" fontId="15" fillId="64" borderId="5" applyNumberFormat="0" applyProtection="0">
      <alignment horizontal="right" vertical="center"/>
    </xf>
    <xf numFmtId="4" fontId="15" fillId="64" borderId="5" applyNumberFormat="0" applyProtection="0">
      <alignment horizontal="right" vertical="center"/>
    </xf>
    <xf numFmtId="4" fontId="15" fillId="65" borderId="7" applyNumberFormat="0" applyProtection="0">
      <alignment horizontal="left" vertical="center" indent="1"/>
    </xf>
    <xf numFmtId="4" fontId="15" fillId="64" borderId="7" applyNumberFormat="0" applyProtection="0">
      <alignment horizontal="left" vertical="center" indent="1"/>
    </xf>
    <xf numFmtId="0" fontId="15" fillId="66" borderId="5" applyNumberFormat="0" applyProtection="0">
      <alignment horizontal="left" vertical="center" indent="1"/>
    </xf>
    <xf numFmtId="0" fontId="15" fillId="63" borderId="6" applyNumberFormat="0" applyProtection="0">
      <alignment horizontal="left" vertical="top" indent="1"/>
    </xf>
    <xf numFmtId="0" fontId="15" fillId="67" borderId="5" applyNumberFormat="0" applyProtection="0">
      <alignment horizontal="left" vertical="center" indent="1"/>
    </xf>
    <xf numFmtId="0" fontId="15" fillId="64" borderId="6" applyNumberFormat="0" applyProtection="0">
      <alignment horizontal="left" vertical="top" indent="1"/>
    </xf>
    <xf numFmtId="0" fontId="15" fillId="68" borderId="5" applyNumberFormat="0" applyProtection="0">
      <alignment horizontal="left" vertical="center" indent="1"/>
    </xf>
    <xf numFmtId="0" fontId="15" fillId="68" borderId="6" applyNumberFormat="0" applyProtection="0">
      <alignment horizontal="left" vertical="top" indent="1"/>
    </xf>
    <xf numFmtId="0" fontId="15" fillId="65" borderId="5" applyNumberFormat="0" applyProtection="0">
      <alignment horizontal="left" vertical="center" indent="1"/>
    </xf>
    <xf numFmtId="0" fontId="15" fillId="65" borderId="6" applyNumberFormat="0" applyProtection="0">
      <alignment horizontal="left" vertical="top" indent="1"/>
    </xf>
    <xf numFmtId="0" fontId="15" fillId="69" borderId="8" applyNumberFormat="0">
      <alignment/>
      <protection locked="0"/>
    </xf>
    <xf numFmtId="0" fontId="18" fillId="63" borderId="9" applyBorder="0">
      <alignment/>
      <protection/>
    </xf>
    <xf numFmtId="4" fontId="19" fillId="70" borderId="6" applyNumberFormat="0" applyProtection="0">
      <alignment vertical="center"/>
    </xf>
    <xf numFmtId="4" fontId="16" fillId="70" borderId="10" applyNumberFormat="0" applyProtection="0">
      <alignment vertical="center"/>
    </xf>
    <xf numFmtId="4" fontId="19" fillId="66" borderId="6" applyNumberFormat="0" applyProtection="0">
      <alignment horizontal="left" vertical="center" indent="1"/>
    </xf>
    <xf numFmtId="0" fontId="19" fillId="70" borderId="6" applyNumberFormat="0" applyProtection="0">
      <alignment horizontal="left" vertical="top" indent="1"/>
    </xf>
    <xf numFmtId="4" fontId="15" fillId="0" borderId="5" applyNumberFormat="0" applyProtection="0">
      <alignment horizontal="right" vertical="center"/>
    </xf>
    <xf numFmtId="4" fontId="47" fillId="71" borderId="11">
      <alignment horizontal="right" vertical="center" indent="1"/>
      <protection/>
    </xf>
    <xf numFmtId="4" fontId="16" fillId="69" borderId="5" applyNumberFormat="0" applyProtection="0">
      <alignment horizontal="right" vertical="center"/>
    </xf>
    <xf numFmtId="4" fontId="15" fillId="52" borderId="5" applyNumberFormat="0" applyProtection="0">
      <alignment horizontal="left" vertical="center" indent="1"/>
    </xf>
    <xf numFmtId="4" fontId="15" fillId="52" borderId="5" applyNumberFormat="0" applyProtection="0">
      <alignment horizontal="left" vertical="top" wrapText="1" indent="1"/>
    </xf>
    <xf numFmtId="0" fontId="19" fillId="64" borderId="6" applyNumberFormat="0" applyProtection="0">
      <alignment horizontal="left" vertical="top" indent="1"/>
    </xf>
    <xf numFmtId="4" fontId="20" fillId="72" borderId="7" applyNumberFormat="0" applyProtection="0">
      <alignment horizontal="left" vertical="center" indent="1"/>
    </xf>
    <xf numFmtId="0" fontId="15" fillId="73" borderId="10">
      <alignment/>
      <protection/>
    </xf>
    <xf numFmtId="4" fontId="21" fillId="69" borderId="5" applyNumberFormat="0" applyProtection="0">
      <alignment horizontal="right" vertical="center"/>
    </xf>
    <xf numFmtId="0" fontId="48" fillId="74" borderId="0" applyNumberFormat="0" applyBorder="0" applyAlignment="0" applyProtection="0"/>
    <xf numFmtId="0" fontId="2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75" borderId="16" applyNumberFormat="0" applyAlignment="0" applyProtection="0"/>
  </cellStyleXfs>
  <cellXfs count="42">
    <xf numFmtId="0" fontId="0" fillId="0" borderId="0" xfId="0" applyAlignment="1">
      <alignment/>
    </xf>
    <xf numFmtId="174" fontId="2" fillId="0" borderId="17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174" fontId="3" fillId="0" borderId="17" xfId="0" applyNumberFormat="1" applyFont="1" applyBorder="1" applyAlignment="1">
      <alignment horizontal="center"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4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174" fontId="6" fillId="0" borderId="18" xfId="0" applyNumberFormat="1" applyFont="1" applyBorder="1" applyAlignment="1">
      <alignment/>
    </xf>
    <xf numFmtId="174" fontId="5" fillId="0" borderId="18" xfId="0" applyNumberFormat="1" applyFont="1" applyBorder="1" applyAlignment="1">
      <alignment/>
    </xf>
    <xf numFmtId="174" fontId="5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right"/>
    </xf>
    <xf numFmtId="174" fontId="6" fillId="0" borderId="0" xfId="0" applyNumberFormat="1" applyFont="1" applyBorder="1" applyAlignment="1" quotePrefix="1">
      <alignment horizontal="right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174" fontId="6" fillId="0" borderId="19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/>
    </xf>
    <xf numFmtId="174" fontId="6" fillId="0" borderId="19" xfId="0" applyNumberFormat="1" applyFont="1" applyFill="1" applyBorder="1" applyAlignment="1">
      <alignment/>
    </xf>
    <xf numFmtId="174" fontId="5" fillId="0" borderId="20" xfId="0" applyNumberFormat="1" applyFont="1" applyFill="1" applyBorder="1" applyAlignment="1">
      <alignment/>
    </xf>
    <xf numFmtId="174" fontId="5" fillId="0" borderId="2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174" fontId="6" fillId="0" borderId="20" xfId="0" applyNumberFormat="1" applyFont="1" applyFill="1" applyBorder="1" applyAlignment="1">
      <alignment/>
    </xf>
    <xf numFmtId="174" fontId="6" fillId="0" borderId="21" xfId="0" applyNumberFormat="1" applyFont="1" applyBorder="1" applyAlignment="1">
      <alignment horizontal="right"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65" fontId="0" fillId="0" borderId="0" xfId="69" applyFont="1" applyAlignment="1">
      <alignment/>
    </xf>
    <xf numFmtId="176" fontId="0" fillId="0" borderId="0" xfId="69" applyNumberFormat="1" applyFont="1" applyAlignment="1">
      <alignment/>
    </xf>
    <xf numFmtId="174" fontId="6" fillId="76" borderId="0" xfId="0" applyNumberFormat="1" applyFont="1" applyFill="1" applyBorder="1" applyAlignment="1">
      <alignment horizontal="right"/>
    </xf>
    <xf numFmtId="0" fontId="6" fillId="76" borderId="18" xfId="0" applyNumberFormat="1" applyFont="1" applyFill="1" applyBorder="1" applyAlignment="1">
      <alignment horizontal="right"/>
    </xf>
    <xf numFmtId="174" fontId="6" fillId="76" borderId="19" xfId="0" applyNumberFormat="1" applyFont="1" applyFill="1" applyBorder="1" applyAlignment="1">
      <alignment/>
    </xf>
    <xf numFmtId="174" fontId="6" fillId="76" borderId="20" xfId="0" applyNumberFormat="1" applyFont="1" applyFill="1" applyBorder="1" applyAlignment="1">
      <alignment/>
    </xf>
    <xf numFmtId="174" fontId="5" fillId="76" borderId="20" xfId="0" applyNumberFormat="1" applyFont="1" applyFill="1" applyBorder="1" applyAlignment="1">
      <alignment/>
    </xf>
    <xf numFmtId="178" fontId="0" fillId="0" borderId="0" xfId="74" applyNumberFormat="1" applyFont="1" applyAlignment="1">
      <alignment/>
    </xf>
    <xf numFmtId="174" fontId="6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9" fontId="3" fillId="0" borderId="17" xfId="74" applyFont="1" applyBorder="1" applyAlignment="1">
      <alignment/>
    </xf>
    <xf numFmtId="174" fontId="6" fillId="49" borderId="19" xfId="0" applyNumberFormat="1" applyFont="1" applyFill="1" applyBorder="1" applyAlignment="1">
      <alignment/>
    </xf>
    <xf numFmtId="174" fontId="6" fillId="49" borderId="20" xfId="0" applyNumberFormat="1" applyFont="1" applyFill="1" applyBorder="1" applyAlignment="1">
      <alignment/>
    </xf>
    <xf numFmtId="174" fontId="5" fillId="49" borderId="20" xfId="0" applyNumberFormat="1" applyFont="1" applyFill="1" applyBorder="1" applyAlignment="1">
      <alignment/>
    </xf>
  </cellXfs>
  <cellStyles count="11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IS_abs." xfId="60"/>
    <cellStyle name="Comma [0]" xfId="61"/>
    <cellStyle name="Eingabe" xfId="62"/>
    <cellStyle name="Ergebnis" xfId="63"/>
    <cellStyle name="Erklärender Text" xfId="64"/>
    <cellStyle name="Gut" xfId="65"/>
    <cellStyle name="Hervorhebung 1" xfId="66"/>
    <cellStyle name="Hervorhebung 2" xfId="67"/>
    <cellStyle name="Hervorhebung 3" xfId="68"/>
    <cellStyle name="Comma" xfId="69"/>
    <cellStyle name="Hyperlink" xfId="70"/>
    <cellStyle name="Neutral" xfId="71"/>
    <cellStyle name="Normal 2" xfId="72"/>
    <cellStyle name="Notiz" xfId="73"/>
    <cellStyle name="Percent" xfId="74"/>
    <cellStyle name="SAPBEXaggData" xfId="75"/>
    <cellStyle name="SAPBEXaggDataEmph" xfId="76"/>
    <cellStyle name="SAPBEXaggItem" xfId="77"/>
    <cellStyle name="SAPBEXaggItemX" xfId="78"/>
    <cellStyle name="SAPBEXchaText" xfId="79"/>
    <cellStyle name="SAPBEXchaText 2" xfId="80"/>
    <cellStyle name="SAPBEXexcBad7" xfId="81"/>
    <cellStyle name="SAPBEXexcBad8" xfId="82"/>
    <cellStyle name="SAPBEXexcBad9" xfId="83"/>
    <cellStyle name="SAPBEXexcCritical4" xfId="84"/>
    <cellStyle name="SAPBEXexcCritical5" xfId="85"/>
    <cellStyle name="SAPBEXexcCritical6" xfId="86"/>
    <cellStyle name="SAPBEXexcGood1" xfId="87"/>
    <cellStyle name="SAPBEXexcGood2" xfId="88"/>
    <cellStyle name="SAPBEXexcGood3" xfId="89"/>
    <cellStyle name="SAPBEXfilterDrill" xfId="90"/>
    <cellStyle name="SAPBEXfilterItem" xfId="91"/>
    <cellStyle name="SAPBEXfilterText" xfId="92"/>
    <cellStyle name="SAPBEXformats" xfId="93"/>
    <cellStyle name="SAPBEXformats 2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ItemHeader" xfId="106"/>
    <cellStyle name="SAPBEXresData" xfId="107"/>
    <cellStyle name="SAPBEXresDataEmph" xfId="108"/>
    <cellStyle name="SAPBEXresItem" xfId="109"/>
    <cellStyle name="SAPBEXresItemX" xfId="110"/>
    <cellStyle name="SAPBEXstdData" xfId="111"/>
    <cellStyle name="SAPBEXstdData 2" xfId="112"/>
    <cellStyle name="SAPBEXstdDataEmph" xfId="113"/>
    <cellStyle name="SAPBEXstdItem" xfId="114"/>
    <cellStyle name="SAPBEXstdItem 2" xfId="115"/>
    <cellStyle name="SAPBEXstdItemX" xfId="116"/>
    <cellStyle name="SAPBEXtitle" xfId="117"/>
    <cellStyle name="SAPBEXunassignedItem" xfId="118"/>
    <cellStyle name="SAPBEXundefined" xfId="119"/>
    <cellStyle name="Schlecht" xfId="120"/>
    <cellStyle name="Sheet Title" xfId="121"/>
    <cellStyle name="Überschrift" xfId="122"/>
    <cellStyle name="Überschrift 1" xfId="123"/>
    <cellStyle name="Überschrift 2" xfId="124"/>
    <cellStyle name="Überschrift 3" xfId="125"/>
    <cellStyle name="Überschrift 4" xfId="126"/>
    <cellStyle name="Verknüpfte Zelle" xfId="127"/>
    <cellStyle name="Currency" xfId="128"/>
    <cellStyle name="Currency [0]" xfId="129"/>
    <cellStyle name="Warnender Text" xfId="130"/>
    <cellStyle name="Zelle überprüfen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"/>
  <sheetViews>
    <sheetView showGridLines="0" tabSelected="1" zoomScale="70" zoomScaleNormal="70" zoomScalePageLayoutView="0" workbookViewId="0" topLeftCell="A1">
      <pane xSplit="6" topLeftCell="Q1" activePane="topRight" state="frozen"/>
      <selection pane="topLeft" activeCell="A1" sqref="A1"/>
      <selection pane="topRight" activeCell="Q22" sqref="Q22"/>
    </sheetView>
  </sheetViews>
  <sheetFormatPr defaultColWidth="11.421875" defaultRowHeight="12.75"/>
  <cols>
    <col min="1" max="1" width="3.7109375" style="10" customWidth="1"/>
    <col min="2" max="2" width="28.57421875" style="10" customWidth="1"/>
    <col min="3" max="3" width="3.57421875" style="10" customWidth="1"/>
    <col min="4" max="4" width="22.8515625" style="10" customWidth="1"/>
    <col min="5" max="5" width="9.421875" style="8" customWidth="1"/>
    <col min="6" max="6" width="1.57421875" style="8" customWidth="1"/>
    <col min="7" max="11" width="18.28125" style="10" customWidth="1"/>
    <col min="12" max="12" width="1.7109375" style="10" customWidth="1"/>
    <col min="13" max="17" width="18.28125" style="10" customWidth="1"/>
    <col min="18" max="18" width="1.7109375" style="10" customWidth="1"/>
    <col min="19" max="23" width="18.28125" style="10" customWidth="1"/>
    <col min="24" max="24" width="1.7109375" style="10" customWidth="1"/>
    <col min="25" max="29" width="18.28125" style="10" customWidth="1"/>
    <col min="30" max="30" width="1.7109375" style="10" customWidth="1"/>
    <col min="31" max="35" width="18.28125" style="10" customWidth="1"/>
    <col min="36" max="36" width="1.57421875" style="0" customWidth="1"/>
    <col min="37" max="39" width="18.28125" style="0" customWidth="1"/>
    <col min="40" max="41" width="18.28125" style="10" customWidth="1"/>
    <col min="42" max="42" width="1.57421875" style="0" customWidth="1"/>
    <col min="43" max="46" width="18.28125" style="0" customWidth="1"/>
    <col min="47" max="47" width="18.28125" style="10" customWidth="1"/>
    <col min="48" max="48" width="1.57421875" style="0" customWidth="1"/>
    <col min="49" max="52" width="18.28125" style="0" customWidth="1"/>
    <col min="53" max="53" width="18.28125" style="10" customWidth="1"/>
    <col min="54" max="54" width="1.57421875" style="0" customWidth="1"/>
    <col min="55" max="58" width="18.28125" style="0" customWidth="1"/>
    <col min="59" max="59" width="18.28125" style="10" customWidth="1"/>
    <col min="60" max="60" width="2.00390625" style="10" customWidth="1"/>
    <col min="61" max="64" width="11.421875" style="10" customWidth="1"/>
    <col min="65" max="65" width="13.28125" style="10" bestFit="1" customWidth="1"/>
    <col min="66" max="16384" width="11.421875" style="10" customWidth="1"/>
  </cols>
  <sheetData>
    <row r="2" spans="1:65" s="4" customFormat="1" ht="18" thickBot="1">
      <c r="A2" s="1" t="s">
        <v>1</v>
      </c>
      <c r="B2" s="2"/>
      <c r="C2" s="2"/>
      <c r="D2" s="2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"/>
      <c r="AK2" s="5"/>
      <c r="AL2" s="2"/>
      <c r="AM2" s="2"/>
      <c r="AN2" s="2"/>
      <c r="AO2" s="2"/>
      <c r="AP2" s="5"/>
      <c r="AQ2" s="5"/>
      <c r="AR2" s="5"/>
      <c r="AS2" s="5"/>
      <c r="AT2" s="5"/>
      <c r="AU2" s="2"/>
      <c r="AV2" s="5"/>
      <c r="AW2" s="5"/>
      <c r="AX2" s="5"/>
      <c r="AY2" s="5"/>
      <c r="AZ2" s="5"/>
      <c r="BA2" s="2"/>
      <c r="BB2" s="5"/>
      <c r="BC2" s="5"/>
      <c r="BD2" s="5"/>
      <c r="BE2" s="5"/>
      <c r="BF2" s="5"/>
      <c r="BG2" s="2"/>
      <c r="BM2" s="2"/>
    </row>
    <row r="3" spans="1:65" ht="20.25" customHeight="1" thickTop="1">
      <c r="A3" s="6"/>
      <c r="B3" s="7"/>
      <c r="C3" s="7"/>
      <c r="D3" s="7"/>
      <c r="G3" s="9" t="s">
        <v>12</v>
      </c>
      <c r="H3" s="9" t="s">
        <v>13</v>
      </c>
      <c r="I3" s="9" t="s">
        <v>14</v>
      </c>
      <c r="J3" s="9" t="s">
        <v>3</v>
      </c>
      <c r="K3" s="30" t="s">
        <v>4</v>
      </c>
      <c r="L3" s="9"/>
      <c r="M3" s="9" t="s">
        <v>12</v>
      </c>
      <c r="N3" s="9" t="s">
        <v>13</v>
      </c>
      <c r="O3" s="9" t="s">
        <v>14</v>
      </c>
      <c r="P3" s="9" t="s">
        <v>3</v>
      </c>
      <c r="Q3" s="30" t="s">
        <v>4</v>
      </c>
      <c r="R3" s="9"/>
      <c r="S3" s="9" t="s">
        <v>12</v>
      </c>
      <c r="T3" s="9" t="s">
        <v>13</v>
      </c>
      <c r="U3" s="9" t="s">
        <v>14</v>
      </c>
      <c r="V3" s="9" t="s">
        <v>3</v>
      </c>
      <c r="W3" s="30" t="s">
        <v>4</v>
      </c>
      <c r="X3" s="9"/>
      <c r="Y3" s="9" t="s">
        <v>12</v>
      </c>
      <c r="Z3" s="9" t="s">
        <v>13</v>
      </c>
      <c r="AA3" s="9" t="s">
        <v>14</v>
      </c>
      <c r="AB3" s="9" t="s">
        <v>3</v>
      </c>
      <c r="AC3" s="30" t="s">
        <v>4</v>
      </c>
      <c r="AD3" s="9"/>
      <c r="AE3" s="9" t="s">
        <v>12</v>
      </c>
      <c r="AF3" s="9" t="s">
        <v>13</v>
      </c>
      <c r="AG3" s="9" t="s">
        <v>14</v>
      </c>
      <c r="AH3" s="9" t="s">
        <v>3</v>
      </c>
      <c r="AI3" s="30" t="s">
        <v>4</v>
      </c>
      <c r="AJ3" s="36"/>
      <c r="AK3" s="36" t="s">
        <v>12</v>
      </c>
      <c r="AL3" s="9" t="s">
        <v>13</v>
      </c>
      <c r="AM3" s="9" t="s">
        <v>14</v>
      </c>
      <c r="AN3" s="9" t="s">
        <v>3</v>
      </c>
      <c r="AO3" s="30" t="s">
        <v>4</v>
      </c>
      <c r="AP3" s="36"/>
      <c r="AQ3" s="36" t="s">
        <v>12</v>
      </c>
      <c r="AR3" s="36" t="s">
        <v>13</v>
      </c>
      <c r="AS3" s="36" t="s">
        <v>14</v>
      </c>
      <c r="AT3" s="36" t="s">
        <v>3</v>
      </c>
      <c r="AU3" s="30" t="s">
        <v>4</v>
      </c>
      <c r="AV3" s="36"/>
      <c r="AW3" s="36" t="s">
        <v>12</v>
      </c>
      <c r="AX3" s="36" t="s">
        <v>13</v>
      </c>
      <c r="AY3" s="36" t="s">
        <v>14</v>
      </c>
      <c r="AZ3" s="36" t="s">
        <v>3</v>
      </c>
      <c r="BA3" s="30" t="s">
        <v>4</v>
      </c>
      <c r="BB3" s="36"/>
      <c r="BC3" s="36" t="s">
        <v>12</v>
      </c>
      <c r="BD3" s="36" t="s">
        <v>13</v>
      </c>
      <c r="BE3" s="36" t="s">
        <v>14</v>
      </c>
      <c r="BF3" s="36" t="s">
        <v>3</v>
      </c>
      <c r="BG3" s="30" t="s">
        <v>4</v>
      </c>
      <c r="BI3" s="36" t="s">
        <v>12</v>
      </c>
      <c r="BJ3" s="36" t="s">
        <v>13</v>
      </c>
      <c r="BK3" s="36" t="s">
        <v>14</v>
      </c>
      <c r="BL3" s="36" t="s">
        <v>3</v>
      </c>
      <c r="BM3" s="30" t="s">
        <v>4</v>
      </c>
    </row>
    <row r="4" spans="1:65" ht="20.25" customHeight="1" thickBot="1">
      <c r="A4" s="11"/>
      <c r="B4" s="11"/>
      <c r="C4" s="11"/>
      <c r="D4" s="12"/>
      <c r="E4" s="13"/>
      <c r="G4" s="14">
        <v>2012</v>
      </c>
      <c r="H4" s="14">
        <v>2012</v>
      </c>
      <c r="I4" s="14">
        <v>2012</v>
      </c>
      <c r="J4" s="14">
        <v>2012</v>
      </c>
      <c r="K4" s="31">
        <v>2012</v>
      </c>
      <c r="L4" s="15"/>
      <c r="M4" s="14">
        <v>2013</v>
      </c>
      <c r="N4" s="14">
        <v>2013</v>
      </c>
      <c r="O4" s="14">
        <v>2013</v>
      </c>
      <c r="P4" s="14">
        <v>2013</v>
      </c>
      <c r="Q4" s="31">
        <v>2013</v>
      </c>
      <c r="R4" s="15"/>
      <c r="S4" s="14">
        <v>2014</v>
      </c>
      <c r="T4" s="14">
        <v>2014</v>
      </c>
      <c r="U4" s="14">
        <v>2014</v>
      </c>
      <c r="V4" s="14">
        <v>2014</v>
      </c>
      <c r="W4" s="31">
        <v>2014</v>
      </c>
      <c r="X4" s="15"/>
      <c r="Y4" s="14">
        <v>2015</v>
      </c>
      <c r="Z4" s="14">
        <v>2015</v>
      </c>
      <c r="AA4" s="14">
        <v>2015</v>
      </c>
      <c r="AB4" s="14">
        <v>2015</v>
      </c>
      <c r="AC4" s="31">
        <v>2015</v>
      </c>
      <c r="AD4" s="15"/>
      <c r="AE4" s="14">
        <v>2016</v>
      </c>
      <c r="AF4" s="14">
        <v>2016</v>
      </c>
      <c r="AG4" s="14">
        <v>2016</v>
      </c>
      <c r="AH4" s="14">
        <v>2016</v>
      </c>
      <c r="AI4" s="31">
        <v>2016</v>
      </c>
      <c r="AJ4" s="15"/>
      <c r="AK4" s="14">
        <v>2017</v>
      </c>
      <c r="AL4" s="14">
        <v>2017</v>
      </c>
      <c r="AM4" s="14">
        <v>2017</v>
      </c>
      <c r="AN4" s="14">
        <v>2017</v>
      </c>
      <c r="AO4" s="31">
        <v>2017</v>
      </c>
      <c r="AP4" s="15"/>
      <c r="AQ4" s="14">
        <v>2018</v>
      </c>
      <c r="AR4" s="14">
        <v>2018</v>
      </c>
      <c r="AS4" s="14">
        <v>2018</v>
      </c>
      <c r="AT4" s="14">
        <v>2018</v>
      </c>
      <c r="AU4" s="31">
        <v>2018</v>
      </c>
      <c r="AV4" s="15"/>
      <c r="AW4" s="14">
        <v>2019</v>
      </c>
      <c r="AX4" s="14">
        <v>2019</v>
      </c>
      <c r="AY4" s="14">
        <v>2019</v>
      </c>
      <c r="AZ4" s="14">
        <v>2019</v>
      </c>
      <c r="BA4" s="31">
        <v>2019</v>
      </c>
      <c r="BB4" s="15"/>
      <c r="BC4" s="14">
        <v>2020</v>
      </c>
      <c r="BD4" s="14">
        <v>2020</v>
      </c>
      <c r="BE4" s="14">
        <v>2020</v>
      </c>
      <c r="BF4" s="14">
        <v>2020</v>
      </c>
      <c r="BG4" s="31">
        <v>2020</v>
      </c>
      <c r="BI4" s="14">
        <v>2021</v>
      </c>
      <c r="BJ4" s="14">
        <v>2021</v>
      </c>
      <c r="BK4" s="14">
        <v>2021</v>
      </c>
      <c r="BL4" s="14">
        <v>2021</v>
      </c>
      <c r="BM4" s="31">
        <v>2021</v>
      </c>
    </row>
    <row r="5" spans="1:65" ht="20.25" customHeight="1">
      <c r="A5" s="16" t="s">
        <v>5</v>
      </c>
      <c r="B5" s="16"/>
      <c r="C5" s="16"/>
      <c r="D5" s="17"/>
      <c r="E5" s="18" t="s">
        <v>2</v>
      </c>
      <c r="F5" s="9"/>
      <c r="G5" s="20">
        <v>550.8670144504757</v>
      </c>
      <c r="H5" s="20">
        <v>588.4157222721349</v>
      </c>
      <c r="I5" s="20">
        <v>629.4690285777076</v>
      </c>
      <c r="J5" s="20">
        <v>636.7309198681934</v>
      </c>
      <c r="K5" s="32">
        <v>2405.482685168512</v>
      </c>
      <c r="L5" s="19"/>
      <c r="M5" s="20">
        <v>571.296942311218</v>
      </c>
      <c r="N5" s="20">
        <v>588.4550164231332</v>
      </c>
      <c r="O5" s="20">
        <v>596.9898286154953</v>
      </c>
      <c r="P5" s="20">
        <v>627.8952047398512</v>
      </c>
      <c r="Q5" s="32">
        <v>2384.6369920896977</v>
      </c>
      <c r="R5" s="19"/>
      <c r="S5" s="20">
        <v>544.5612493</v>
      </c>
      <c r="T5" s="20">
        <v>574.83240482</v>
      </c>
      <c r="U5" s="20">
        <v>623.9883317300001</v>
      </c>
      <c r="V5" s="20">
        <v>672.15175458</v>
      </c>
      <c r="W5" s="32">
        <v>2415.53374043</v>
      </c>
      <c r="X5" s="19"/>
      <c r="Y5" s="20">
        <v>615.3161829300001</v>
      </c>
      <c r="Z5" s="20">
        <v>634.00593858</v>
      </c>
      <c r="AA5" s="20">
        <v>645.7450094000001</v>
      </c>
      <c r="AB5" s="20">
        <v>637.18246591</v>
      </c>
      <c r="AC5" s="32">
        <v>2532.24959682</v>
      </c>
      <c r="AD5" s="19"/>
      <c r="AE5" s="20">
        <v>599.64941129</v>
      </c>
      <c r="AF5" s="20">
        <v>621.4</v>
      </c>
      <c r="AG5" s="20">
        <v>628</v>
      </c>
      <c r="AH5" s="20">
        <v>689.6</v>
      </c>
      <c r="AI5" s="32">
        <v>2538.7</v>
      </c>
      <c r="AJ5" s="19"/>
      <c r="AK5" s="20">
        <v>639.4</v>
      </c>
      <c r="AL5" s="20">
        <v>662.66515162</v>
      </c>
      <c r="AM5" s="20">
        <v>626.3</v>
      </c>
      <c r="AN5" s="20">
        <v>686.42905082</v>
      </c>
      <c r="AO5" s="32">
        <v>2614.73863955</v>
      </c>
      <c r="AP5" s="19"/>
      <c r="AQ5" s="20">
        <v>621.43848994</v>
      </c>
      <c r="AR5" s="20">
        <v>652.34644941</v>
      </c>
      <c r="AS5" s="20">
        <v>657.42170364</v>
      </c>
      <c r="AT5" s="20">
        <v>755.3</v>
      </c>
      <c r="AU5" s="32">
        <v>2686.5</v>
      </c>
      <c r="AV5" s="19"/>
      <c r="AW5" s="20">
        <v>647.57456451</v>
      </c>
      <c r="AX5" s="20">
        <v>672.77700614</v>
      </c>
      <c r="AY5" s="39">
        <v>695.7</v>
      </c>
      <c r="AZ5" s="39">
        <v>780.05656629</v>
      </c>
      <c r="BA5" s="32">
        <v>2796.14371408</v>
      </c>
      <c r="BB5" s="19"/>
      <c r="BC5" s="39">
        <v>1392.6555937800001</v>
      </c>
      <c r="BD5" s="39">
        <v>898.7488976899997</v>
      </c>
      <c r="BE5" s="39">
        <v>747.8241667100001</v>
      </c>
      <c r="BF5" s="39">
        <v>746.98227291</v>
      </c>
      <c r="BG5" s="32">
        <v>3786.21093109</v>
      </c>
      <c r="BI5" s="39">
        <v>739.83336881</v>
      </c>
      <c r="BJ5" s="39">
        <v>737.59892301</v>
      </c>
      <c r="BK5" s="39">
        <v>759.59647551</v>
      </c>
      <c r="BL5" s="39">
        <v>850.7717022600001</v>
      </c>
      <c r="BM5" s="32">
        <f>+BI5+BJ5+BK5+BL5</f>
        <v>3087.80046959</v>
      </c>
    </row>
    <row r="6" spans="1:65" ht="20.25" customHeight="1">
      <c r="A6" s="24" t="s">
        <v>6</v>
      </c>
      <c r="B6" s="24"/>
      <c r="C6" s="24"/>
      <c r="D6" s="21"/>
      <c r="E6" s="25" t="s">
        <v>2</v>
      </c>
      <c r="F6" s="9"/>
      <c r="G6" s="24">
        <v>529.2801959741339</v>
      </c>
      <c r="H6" s="24">
        <v>543.4329719298786</v>
      </c>
      <c r="I6" s="24">
        <v>573.930471571089</v>
      </c>
      <c r="J6" s="24">
        <v>726.8515633543536</v>
      </c>
      <c r="K6" s="33">
        <v>2373.4952028294547</v>
      </c>
      <c r="L6" s="19"/>
      <c r="M6" s="24">
        <v>533.8459136236218</v>
      </c>
      <c r="N6" s="24">
        <v>566.7918608880217</v>
      </c>
      <c r="O6" s="24">
        <v>555.3530277463249</v>
      </c>
      <c r="P6" s="24">
        <v>718.1730307798837</v>
      </c>
      <c r="Q6" s="33">
        <v>2374.163833037852</v>
      </c>
      <c r="R6" s="19"/>
      <c r="S6" s="24">
        <v>513.2135007100001</v>
      </c>
      <c r="T6" s="24">
        <v>559.93685252</v>
      </c>
      <c r="U6" s="24">
        <v>591.7748827500001</v>
      </c>
      <c r="V6" s="24">
        <v>769.73094139</v>
      </c>
      <c r="W6" s="33">
        <v>2434.65617737</v>
      </c>
      <c r="X6" s="19"/>
      <c r="Y6" s="24">
        <v>545.52542335</v>
      </c>
      <c r="Z6" s="24">
        <v>634.01909875</v>
      </c>
      <c r="AA6" s="24">
        <v>604.0082881600001</v>
      </c>
      <c r="AB6" s="24">
        <v>825.36692294</v>
      </c>
      <c r="AC6" s="33">
        <v>2608.9197332000003</v>
      </c>
      <c r="AD6" s="19"/>
      <c r="AE6" s="24">
        <v>532.4053997999999</v>
      </c>
      <c r="AF6" s="24">
        <v>579</v>
      </c>
      <c r="AG6" s="24">
        <v>592.9</v>
      </c>
      <c r="AH6" s="24">
        <v>819.5</v>
      </c>
      <c r="AI6" s="33">
        <v>2523.8</v>
      </c>
      <c r="AJ6" s="19"/>
      <c r="AK6" s="24">
        <v>535</v>
      </c>
      <c r="AL6" s="24">
        <v>581.02286514</v>
      </c>
      <c r="AM6" s="24">
        <v>621</v>
      </c>
      <c r="AN6" s="24">
        <v>835.2744942400001</v>
      </c>
      <c r="AO6" s="33">
        <v>2572.25594613</v>
      </c>
      <c r="AP6" s="19"/>
      <c r="AQ6" s="24">
        <v>495.56400277</v>
      </c>
      <c r="AR6" s="24">
        <v>620.22331076</v>
      </c>
      <c r="AS6" s="24">
        <v>613.28875081</v>
      </c>
      <c r="AT6" s="24">
        <v>865.9</v>
      </c>
      <c r="AU6" s="33">
        <v>2595</v>
      </c>
      <c r="AV6" s="19"/>
      <c r="AW6" s="24">
        <v>601.62794125</v>
      </c>
      <c r="AX6" s="24">
        <v>634.30327354</v>
      </c>
      <c r="AY6" s="40">
        <v>662.9</v>
      </c>
      <c r="AZ6" s="40">
        <v>882.02302176</v>
      </c>
      <c r="BA6" s="33">
        <v>2780.82373098</v>
      </c>
      <c r="BB6" s="19"/>
      <c r="BC6" s="40">
        <v>639.98550743</v>
      </c>
      <c r="BD6" s="40">
        <v>788.4145645900002</v>
      </c>
      <c r="BE6" s="40">
        <v>862.5478631299998</v>
      </c>
      <c r="BF6" s="40">
        <v>1115.32799829</v>
      </c>
      <c r="BG6" s="33">
        <v>3406.27593344</v>
      </c>
      <c r="BI6" s="40">
        <v>792.06243137</v>
      </c>
      <c r="BJ6" s="40">
        <v>841.29550755</v>
      </c>
      <c r="BK6" s="40">
        <v>769.56960581</v>
      </c>
      <c r="BL6" s="40">
        <v>925.49140269</v>
      </c>
      <c r="BM6" s="33">
        <f>+BI6+BJ6+BK6+BL6</f>
        <v>3328.4189474199998</v>
      </c>
    </row>
    <row r="7" spans="1:65" ht="20.25" customHeight="1">
      <c r="A7" s="24" t="s">
        <v>7</v>
      </c>
      <c r="B7" s="24"/>
      <c r="C7" s="24"/>
      <c r="D7" s="21"/>
      <c r="E7" s="25" t="s">
        <v>2</v>
      </c>
      <c r="F7" s="9"/>
      <c r="G7" s="24">
        <v>46.76460574333227</v>
      </c>
      <c r="H7" s="24">
        <v>46.954439715446874</v>
      </c>
      <c r="I7" s="24">
        <v>43.645946455792426</v>
      </c>
      <c r="J7" s="24">
        <v>92.90434277409348</v>
      </c>
      <c r="K7" s="33">
        <v>230.26933468866503</v>
      </c>
      <c r="L7" s="19"/>
      <c r="M7" s="24">
        <v>39.80069391520156</v>
      </c>
      <c r="N7" s="24">
        <v>39.44926435670729</v>
      </c>
      <c r="O7" s="24">
        <v>32.03471352358567</v>
      </c>
      <c r="P7" s="24">
        <v>89.53780246478439</v>
      </c>
      <c r="Q7" s="33">
        <v>200.82247426027894</v>
      </c>
      <c r="R7" s="19"/>
      <c r="S7" s="24">
        <v>19.00278339999999</v>
      </c>
      <c r="T7" s="24">
        <v>15.03490114000002</v>
      </c>
      <c r="U7" s="24">
        <v>47.21086799000003</v>
      </c>
      <c r="V7" s="24">
        <v>97.34843948000004</v>
      </c>
      <c r="W7" s="33">
        <v>178.59699201</v>
      </c>
      <c r="X7" s="19"/>
      <c r="Y7" s="24">
        <v>1.0560966599999966</v>
      </c>
      <c r="Z7" s="24">
        <v>21.677764259999993</v>
      </c>
      <c r="AA7" s="24">
        <v>-22.55561582</v>
      </c>
      <c r="AB7" s="24">
        <v>66.50906198999996</v>
      </c>
      <c r="AC7" s="33">
        <v>66.68730708999992</v>
      </c>
      <c r="AD7" s="19"/>
      <c r="AE7" s="24">
        <v>-15.668834649999988</v>
      </c>
      <c r="AF7" s="24">
        <v>21.2</v>
      </c>
      <c r="AG7" s="24">
        <v>22.5</v>
      </c>
      <c r="AH7" s="24">
        <v>108.9</v>
      </c>
      <c r="AI7" s="33">
        <v>136.9</v>
      </c>
      <c r="AJ7" s="19"/>
      <c r="AK7" s="24">
        <v>2.3</v>
      </c>
      <c r="AL7" s="24">
        <v>16.75840253</v>
      </c>
      <c r="AM7" s="24">
        <v>24.4</v>
      </c>
      <c r="AN7" s="24">
        <v>112.26025652</v>
      </c>
      <c r="AO7" s="33">
        <v>155.73896781</v>
      </c>
      <c r="AP7" s="19"/>
      <c r="AQ7" s="24">
        <v>-39.753215409999996</v>
      </c>
      <c r="AR7" s="24">
        <v>3.16070209</v>
      </c>
      <c r="AS7" s="24">
        <v>-4.42932141</v>
      </c>
      <c r="AT7" s="24">
        <v>103.7</v>
      </c>
      <c r="AU7" s="33">
        <v>62.6</v>
      </c>
      <c r="AV7" s="19"/>
      <c r="AW7" s="24">
        <v>-10.65560614</v>
      </c>
      <c r="AX7" s="24">
        <v>-1.52621325</v>
      </c>
      <c r="AY7" s="40">
        <v>9.3</v>
      </c>
      <c r="AZ7" s="40">
        <v>69.48220162000001</v>
      </c>
      <c r="BA7" s="33">
        <v>66.57582515</v>
      </c>
      <c r="BB7" s="19"/>
      <c r="BC7" s="40">
        <v>-0.5756063400000002</v>
      </c>
      <c r="BD7" s="40">
        <v>102.21926518000001</v>
      </c>
      <c r="BE7" s="40">
        <v>126.67575857</v>
      </c>
      <c r="BF7" s="40">
        <v>168.27894063999997</v>
      </c>
      <c r="BG7" s="33">
        <v>396.59835805</v>
      </c>
      <c r="BI7" s="40">
        <v>128.90001018</v>
      </c>
      <c r="BJ7" s="40">
        <v>80.27798005</v>
      </c>
      <c r="BK7" s="40">
        <v>47.8526234</v>
      </c>
      <c r="BL7" s="40">
        <v>14.65143827</v>
      </c>
      <c r="BM7" s="33">
        <f>+BI7+BJ7+BK7+BL7</f>
        <v>271.68205190000003</v>
      </c>
    </row>
    <row r="8" spans="1:65" ht="20.25" customHeight="1">
      <c r="A8" s="21" t="s">
        <v>8</v>
      </c>
      <c r="B8" s="21"/>
      <c r="C8" s="21"/>
      <c r="D8" s="21"/>
      <c r="E8" s="22" t="s">
        <v>0</v>
      </c>
      <c r="F8" s="23"/>
      <c r="G8" s="21">
        <v>8.835510207832842</v>
      </c>
      <c r="H8" s="21">
        <v>8.640336921165984</v>
      </c>
      <c r="I8" s="21">
        <v>7.604744584533927</v>
      </c>
      <c r="J8" s="21">
        <v>12.781749047267423</v>
      </c>
      <c r="K8" s="34">
        <v>9.701697918502632</v>
      </c>
      <c r="L8" s="7"/>
      <c r="M8" s="21">
        <v>7.455464751063415</v>
      </c>
      <c r="N8" s="21">
        <v>6.960097185393614</v>
      </c>
      <c r="O8" s="21">
        <v>5.768351287033686</v>
      </c>
      <c r="P8" s="21">
        <v>12.46744149770604</v>
      </c>
      <c r="Q8" s="34">
        <v>8.458661170123097</v>
      </c>
      <c r="R8" s="7"/>
      <c r="S8" s="21">
        <v>3.702705282248184</v>
      </c>
      <c r="T8" s="21">
        <v>2.685106556629615</v>
      </c>
      <c r="U8" s="21">
        <v>7.977842481351923</v>
      </c>
      <c r="V8" s="21">
        <v>12.647073703988788</v>
      </c>
      <c r="W8" s="34">
        <v>7.3356145179779215</v>
      </c>
      <c r="X8" s="7"/>
      <c r="Y8" s="21">
        <v>0.19359256503842584</v>
      </c>
      <c r="Z8" s="21">
        <v>3.41910272146987</v>
      </c>
      <c r="AA8" s="21">
        <v>-3.734322237317558</v>
      </c>
      <c r="AB8" s="21">
        <v>8.05812059357688</v>
      </c>
      <c r="AC8" s="34">
        <v>2.5561272062672407</v>
      </c>
      <c r="AD8" s="7"/>
      <c r="AE8" s="21">
        <v>-2.9430269970751692</v>
      </c>
      <c r="AF8" s="21">
        <v>3.7</v>
      </c>
      <c r="AG8" s="21">
        <v>3.8</v>
      </c>
      <c r="AH8" s="21">
        <v>13.3</v>
      </c>
      <c r="AI8" s="34">
        <v>5.4</v>
      </c>
      <c r="AJ8" s="7"/>
      <c r="AK8" s="21">
        <v>0.4</v>
      </c>
      <c r="AL8" s="21">
        <v>2.8842931208846645</v>
      </c>
      <c r="AM8" s="21">
        <v>3.9</v>
      </c>
      <c r="AN8" s="21">
        <v>13.439923916525597</v>
      </c>
      <c r="AO8" s="34">
        <v>6.05456731645666</v>
      </c>
      <c r="AP8" s="7"/>
      <c r="AQ8" s="21">
        <v>-8.021812558578869</v>
      </c>
      <c r="AR8" s="21">
        <v>0.5096071100789465</v>
      </c>
      <c r="AS8" s="21">
        <v>-0.722224466721423</v>
      </c>
      <c r="AT8" s="21">
        <v>12</v>
      </c>
      <c r="AU8" s="34">
        <v>2.4</v>
      </c>
      <c r="AV8" s="7"/>
      <c r="AW8" s="21">
        <v>-1.771128867097</v>
      </c>
      <c r="AX8" s="21">
        <v>-0.24061254508152166</v>
      </c>
      <c r="AY8" s="41">
        <v>1.4</v>
      </c>
      <c r="AZ8" s="41">
        <v>7.877595018025077</v>
      </c>
      <c r="BA8" s="34">
        <v>2.394104466540128</v>
      </c>
      <c r="BB8" s="7"/>
      <c r="BC8" s="41">
        <v>-0.08994052729591827</v>
      </c>
      <c r="BD8" s="41">
        <v>12.965167028992822</v>
      </c>
      <c r="BE8" s="41">
        <v>14.686229481842439</v>
      </c>
      <c r="BF8" s="41">
        <v>15.087843297935862</v>
      </c>
      <c r="BG8" s="34">
        <v>11.64316590316496</v>
      </c>
      <c r="BI8" s="41">
        <v>16.273970974364556</v>
      </c>
      <c r="BJ8" s="41">
        <v>9.542185751565887</v>
      </c>
      <c r="BK8" s="41">
        <v>6.218102045445697</v>
      </c>
      <c r="BL8" s="41">
        <v>1.5830982575758843</v>
      </c>
      <c r="BM8" s="34">
        <f>+BM7/BM6*100</f>
        <v>8.162495653096569</v>
      </c>
    </row>
    <row r="9" spans="1:59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M9" s="37"/>
      <c r="AN9"/>
      <c r="AO9"/>
      <c r="AQ9" s="37"/>
      <c r="AR9" s="37"/>
      <c r="AS9" s="37"/>
      <c r="AT9" s="35"/>
      <c r="AU9" s="35"/>
      <c r="AW9" s="37"/>
      <c r="AX9" s="37"/>
      <c r="AY9" s="37"/>
      <c r="AZ9" s="35"/>
      <c r="BA9" s="35"/>
      <c r="BC9" s="35"/>
      <c r="BD9" s="35"/>
      <c r="BE9" s="35"/>
      <c r="BF9" s="35"/>
      <c r="BG9" s="35"/>
    </row>
    <row r="10" spans="1:65" s="4" customFormat="1" ht="18" thickBot="1">
      <c r="A10" s="1" t="s">
        <v>10</v>
      </c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38"/>
      <c r="BA10" s="2"/>
      <c r="BB10" s="2"/>
      <c r="BC10" s="2"/>
      <c r="BD10" s="2"/>
      <c r="BE10" s="2"/>
      <c r="BF10" s="2"/>
      <c r="BG10" s="2"/>
      <c r="BM10" s="2"/>
    </row>
    <row r="11" spans="1:65" ht="20.25" customHeight="1" thickTop="1">
      <c r="A11" s="6"/>
      <c r="B11" s="7"/>
      <c r="C11" s="7"/>
      <c r="D11" s="7"/>
      <c r="G11" s="9" t="s">
        <v>12</v>
      </c>
      <c r="H11" s="9" t="s">
        <v>13</v>
      </c>
      <c r="I11" s="9" t="s">
        <v>14</v>
      </c>
      <c r="J11" s="9" t="s">
        <v>3</v>
      </c>
      <c r="K11" s="30" t="s">
        <v>4</v>
      </c>
      <c r="L11" s="9"/>
      <c r="M11" s="9" t="s">
        <v>12</v>
      </c>
      <c r="N11" s="9" t="s">
        <v>13</v>
      </c>
      <c r="O11" s="9" t="s">
        <v>14</v>
      </c>
      <c r="P11" s="9" t="s">
        <v>3</v>
      </c>
      <c r="Q11" s="30" t="s">
        <v>4</v>
      </c>
      <c r="R11" s="9"/>
      <c r="S11" s="9" t="s">
        <v>12</v>
      </c>
      <c r="T11" s="9" t="s">
        <v>13</v>
      </c>
      <c r="U11" s="9" t="s">
        <v>14</v>
      </c>
      <c r="V11" s="9" t="s">
        <v>3</v>
      </c>
      <c r="W11" s="30" t="s">
        <v>4</v>
      </c>
      <c r="X11" s="9"/>
      <c r="Y11" s="9" t="s">
        <v>12</v>
      </c>
      <c r="Z11" s="9" t="s">
        <v>13</v>
      </c>
      <c r="AA11" s="9" t="s">
        <v>14</v>
      </c>
      <c r="AB11" s="9" t="s">
        <v>3</v>
      </c>
      <c r="AC11" s="30" t="s">
        <v>4</v>
      </c>
      <c r="AD11" s="9"/>
      <c r="AE11" s="9" t="s">
        <v>12</v>
      </c>
      <c r="AF11" s="9" t="s">
        <v>13</v>
      </c>
      <c r="AG11" s="9" t="s">
        <v>14</v>
      </c>
      <c r="AH11" s="9" t="s">
        <v>3</v>
      </c>
      <c r="AI11" s="30" t="s">
        <v>4</v>
      </c>
      <c r="AJ11" s="9"/>
      <c r="AK11" s="9" t="s">
        <v>12</v>
      </c>
      <c r="AL11" s="9" t="s">
        <v>13</v>
      </c>
      <c r="AM11" s="9" t="s">
        <v>14</v>
      </c>
      <c r="AN11" s="9" t="s">
        <v>3</v>
      </c>
      <c r="AO11" s="30" t="s">
        <v>4</v>
      </c>
      <c r="AP11" s="9"/>
      <c r="AQ11" s="9" t="s">
        <v>12</v>
      </c>
      <c r="AR11" s="9" t="s">
        <v>13</v>
      </c>
      <c r="AS11" s="9" t="s">
        <v>14</v>
      </c>
      <c r="AT11" s="36" t="s">
        <v>3</v>
      </c>
      <c r="AU11" s="30" t="s">
        <v>4</v>
      </c>
      <c r="AV11" s="9"/>
      <c r="AW11" s="9" t="s">
        <v>12</v>
      </c>
      <c r="AX11" s="9" t="s">
        <v>13</v>
      </c>
      <c r="AY11" s="9" t="s">
        <v>14</v>
      </c>
      <c r="AZ11" s="36" t="s">
        <v>3</v>
      </c>
      <c r="BA11" s="30" t="s">
        <v>4</v>
      </c>
      <c r="BB11" s="36"/>
      <c r="BC11" s="36" t="s">
        <v>12</v>
      </c>
      <c r="BD11" s="36" t="s">
        <v>13</v>
      </c>
      <c r="BE11" s="36" t="s">
        <v>14</v>
      </c>
      <c r="BF11" s="36" t="s">
        <v>3</v>
      </c>
      <c r="BG11" s="30" t="s">
        <v>4</v>
      </c>
      <c r="BI11" s="36" t="s">
        <v>12</v>
      </c>
      <c r="BJ11" s="36" t="s">
        <v>13</v>
      </c>
      <c r="BK11" s="36" t="s">
        <v>14</v>
      </c>
      <c r="BL11" s="36" t="s">
        <v>3</v>
      </c>
      <c r="BM11" s="30" t="s">
        <v>4</v>
      </c>
    </row>
    <row r="12" spans="1:65" ht="20.25" customHeight="1" thickBot="1">
      <c r="A12" s="11"/>
      <c r="B12" s="11"/>
      <c r="C12" s="11"/>
      <c r="D12" s="12"/>
      <c r="E12" s="13"/>
      <c r="G12" s="14">
        <v>2012</v>
      </c>
      <c r="H12" s="14">
        <v>2012</v>
      </c>
      <c r="I12" s="14">
        <v>2012</v>
      </c>
      <c r="J12" s="14">
        <v>2012</v>
      </c>
      <c r="K12" s="31">
        <v>2012</v>
      </c>
      <c r="L12" s="15"/>
      <c r="M12" s="14">
        <v>2013</v>
      </c>
      <c r="N12" s="14">
        <v>2013</v>
      </c>
      <c r="O12" s="14">
        <v>2013</v>
      </c>
      <c r="P12" s="14">
        <v>2013</v>
      </c>
      <c r="Q12" s="31">
        <v>2013</v>
      </c>
      <c r="R12" s="15"/>
      <c r="S12" s="14">
        <v>2014</v>
      </c>
      <c r="T12" s="14">
        <v>2014</v>
      </c>
      <c r="U12" s="14">
        <v>2014</v>
      </c>
      <c r="V12" s="14">
        <v>2014</v>
      </c>
      <c r="W12" s="31">
        <v>2014</v>
      </c>
      <c r="X12" s="15"/>
      <c r="Y12" s="14">
        <v>2015</v>
      </c>
      <c r="Z12" s="14">
        <v>2015</v>
      </c>
      <c r="AA12" s="14">
        <v>2015</v>
      </c>
      <c r="AB12" s="14">
        <v>2015</v>
      </c>
      <c r="AC12" s="31">
        <v>2015</v>
      </c>
      <c r="AD12" s="15"/>
      <c r="AE12" s="14">
        <v>2016</v>
      </c>
      <c r="AF12" s="14">
        <v>2016</v>
      </c>
      <c r="AG12" s="14">
        <v>2016</v>
      </c>
      <c r="AH12" s="14">
        <v>2016</v>
      </c>
      <c r="AI12" s="31">
        <v>2016</v>
      </c>
      <c r="AJ12" s="15"/>
      <c r="AK12" s="14">
        <v>2017</v>
      </c>
      <c r="AL12" s="14">
        <v>2017</v>
      </c>
      <c r="AM12" s="14">
        <v>2017</v>
      </c>
      <c r="AN12" s="14">
        <v>2017</v>
      </c>
      <c r="AO12" s="31">
        <v>2017</v>
      </c>
      <c r="AP12" s="15"/>
      <c r="AQ12" s="14">
        <v>2018</v>
      </c>
      <c r="AR12" s="14">
        <v>2018</v>
      </c>
      <c r="AS12" s="14">
        <v>2018</v>
      </c>
      <c r="AT12" s="14">
        <v>2018</v>
      </c>
      <c r="AU12" s="31">
        <v>2018</v>
      </c>
      <c r="AV12" s="15"/>
      <c r="AW12" s="14">
        <v>2019</v>
      </c>
      <c r="AX12" s="14">
        <v>2019</v>
      </c>
      <c r="AY12" s="14">
        <v>2019</v>
      </c>
      <c r="AZ12" s="14">
        <v>2019</v>
      </c>
      <c r="BA12" s="31">
        <v>2019</v>
      </c>
      <c r="BB12" s="15"/>
      <c r="BC12" s="14">
        <v>2020</v>
      </c>
      <c r="BD12" s="14">
        <v>2020</v>
      </c>
      <c r="BE12" s="14">
        <v>2020</v>
      </c>
      <c r="BF12" s="14">
        <v>2020</v>
      </c>
      <c r="BG12" s="31">
        <v>2020</v>
      </c>
      <c r="BI12" s="14">
        <v>2021</v>
      </c>
      <c r="BJ12" s="14">
        <v>2021</v>
      </c>
      <c r="BK12" s="14">
        <v>2021</v>
      </c>
      <c r="BL12" s="14">
        <v>2021</v>
      </c>
      <c r="BM12" s="31">
        <v>2021</v>
      </c>
    </row>
    <row r="13" spans="1:65" ht="20.25" customHeight="1">
      <c r="A13" s="16" t="s">
        <v>5</v>
      </c>
      <c r="B13" s="16"/>
      <c r="C13" s="16"/>
      <c r="D13" s="17"/>
      <c r="E13" s="18" t="s">
        <v>2</v>
      </c>
      <c r="F13" s="9"/>
      <c r="G13" s="20">
        <v>348.50368950518515</v>
      </c>
      <c r="H13" s="20">
        <v>387.2647530143209</v>
      </c>
      <c r="I13" s="20">
        <v>390.0017381029631</v>
      </c>
      <c r="J13" s="20">
        <v>433.17660913086405</v>
      </c>
      <c r="K13" s="32">
        <v>1558.9467897533332</v>
      </c>
      <c r="L13" s="19"/>
      <c r="M13" s="20">
        <v>364.0098455724524</v>
      </c>
      <c r="N13" s="20">
        <v>385.6325479449774</v>
      </c>
      <c r="O13" s="20">
        <v>392.20297328097</v>
      </c>
      <c r="P13" s="20">
        <v>417.4744874574854</v>
      </c>
      <c r="Q13" s="32">
        <v>1559.3198542558853</v>
      </c>
      <c r="R13" s="19"/>
      <c r="S13" s="20">
        <v>349.3</v>
      </c>
      <c r="T13" s="20">
        <v>370.2</v>
      </c>
      <c r="U13" s="20">
        <v>413.3</v>
      </c>
      <c r="V13" s="20">
        <v>437.1</v>
      </c>
      <c r="W13" s="32">
        <v>1569.8</v>
      </c>
      <c r="X13" s="19"/>
      <c r="Y13" s="20">
        <v>402.5</v>
      </c>
      <c r="Z13" s="20">
        <v>411.9</v>
      </c>
      <c r="AA13" s="20">
        <v>420.6</v>
      </c>
      <c r="AB13" s="20">
        <v>411</v>
      </c>
      <c r="AC13" s="32">
        <v>1646</v>
      </c>
      <c r="AD13" s="19"/>
      <c r="AE13" s="20">
        <v>383.5</v>
      </c>
      <c r="AF13" s="20">
        <v>417.3</v>
      </c>
      <c r="AG13" s="20">
        <v>417.4</v>
      </c>
      <c r="AH13" s="20">
        <v>444.5</v>
      </c>
      <c r="AI13" s="32">
        <v>1662.6</v>
      </c>
      <c r="AJ13" s="19"/>
      <c r="AK13" s="20">
        <v>405.2</v>
      </c>
      <c r="AL13" s="20">
        <v>435.72739023</v>
      </c>
      <c r="AM13" s="20">
        <v>412.4</v>
      </c>
      <c r="AN13" s="20">
        <v>430.31481204</v>
      </c>
      <c r="AO13" s="32">
        <v>1683.7057099200001</v>
      </c>
      <c r="AP13" s="19"/>
      <c r="AQ13" s="20">
        <v>401.47546669999997</v>
      </c>
      <c r="AR13" s="20">
        <v>413.64828778</v>
      </c>
      <c r="AS13" s="20">
        <v>427.77115632</v>
      </c>
      <c r="AT13" s="20">
        <v>480.5</v>
      </c>
      <c r="AU13" s="32">
        <v>1723.4</v>
      </c>
      <c r="AV13" s="19"/>
      <c r="AW13" s="20">
        <v>378.54709033</v>
      </c>
      <c r="AX13" s="20">
        <v>425.89199179</v>
      </c>
      <c r="AY13" s="39">
        <v>440.2</v>
      </c>
      <c r="AZ13" s="39">
        <v>483.91251309999996</v>
      </c>
      <c r="BA13" s="32">
        <v>1728.55495585</v>
      </c>
      <c r="BB13" s="19"/>
      <c r="BC13" s="39">
        <v>1043.07179657</v>
      </c>
      <c r="BD13" s="39">
        <v>590.8129587599999</v>
      </c>
      <c r="BE13" s="39">
        <v>405.92647467000006</v>
      </c>
      <c r="BF13" s="39">
        <v>458.91589309000005</v>
      </c>
      <c r="BG13" s="32">
        <v>2498.72712309</v>
      </c>
      <c r="BI13" s="39">
        <v>451.91450627</v>
      </c>
      <c r="BJ13" s="39">
        <v>462.48838858000005</v>
      </c>
      <c r="BK13" s="39">
        <v>485.70124907</v>
      </c>
      <c r="BL13" s="39">
        <v>516.835775</v>
      </c>
      <c r="BM13" s="32">
        <f>+BI13+BJ13+BK13+BL13</f>
        <v>1916.93991892</v>
      </c>
    </row>
    <row r="14" spans="1:65" ht="20.25" customHeight="1">
      <c r="A14" s="24" t="s">
        <v>6</v>
      </c>
      <c r="B14" s="24"/>
      <c r="C14" s="24"/>
      <c r="D14" s="21"/>
      <c r="E14" s="25" t="s">
        <v>2</v>
      </c>
      <c r="F14" s="9"/>
      <c r="G14" s="24">
        <v>337.4197026351852</v>
      </c>
      <c r="H14" s="24">
        <v>348.2024281543209</v>
      </c>
      <c r="I14" s="24">
        <v>377.79048663296305</v>
      </c>
      <c r="J14" s="24">
        <v>494.98579292086396</v>
      </c>
      <c r="K14" s="33">
        <v>1558.4</v>
      </c>
      <c r="L14" s="19"/>
      <c r="M14" s="24">
        <v>341.15545471245235</v>
      </c>
      <c r="N14" s="24">
        <v>363.6260926049773</v>
      </c>
      <c r="O14" s="24">
        <v>359.8365760109699</v>
      </c>
      <c r="P14" s="24">
        <v>480.5338951674856</v>
      </c>
      <c r="Q14" s="33">
        <v>1545.2</v>
      </c>
      <c r="R14" s="19"/>
      <c r="S14" s="24">
        <v>330</v>
      </c>
      <c r="T14" s="24">
        <v>354.3</v>
      </c>
      <c r="U14" s="24">
        <v>378.8</v>
      </c>
      <c r="V14" s="24">
        <v>514.1</v>
      </c>
      <c r="W14" s="33">
        <v>1577.2</v>
      </c>
      <c r="X14" s="19"/>
      <c r="Y14" s="24">
        <v>354.3</v>
      </c>
      <c r="Z14" s="24">
        <v>405.8</v>
      </c>
      <c r="AA14" s="24">
        <v>388.1</v>
      </c>
      <c r="AB14" s="24">
        <v>550.6</v>
      </c>
      <c r="AC14" s="33">
        <v>1698.8</v>
      </c>
      <c r="AD14" s="19"/>
      <c r="AE14" s="24">
        <v>338.2</v>
      </c>
      <c r="AF14" s="24">
        <v>365.9</v>
      </c>
      <c r="AG14" s="24">
        <v>389.8</v>
      </c>
      <c r="AH14" s="24">
        <v>553.4</v>
      </c>
      <c r="AI14" s="33">
        <v>1647.4</v>
      </c>
      <c r="AJ14" s="19"/>
      <c r="AK14" s="24">
        <v>336.4</v>
      </c>
      <c r="AL14" s="24">
        <v>369.99749881</v>
      </c>
      <c r="AM14" s="24">
        <v>399.9</v>
      </c>
      <c r="AN14" s="24">
        <v>561.7108416499999</v>
      </c>
      <c r="AO14" s="33">
        <v>1667.96612871</v>
      </c>
      <c r="AP14" s="19"/>
      <c r="AQ14" s="24">
        <v>309.91117663</v>
      </c>
      <c r="AR14" s="24">
        <v>394.27268925</v>
      </c>
      <c r="AS14" s="24">
        <v>376.03786214</v>
      </c>
      <c r="AT14" s="24">
        <v>562.8</v>
      </c>
      <c r="AU14" s="33">
        <v>1643</v>
      </c>
      <c r="AV14" s="19"/>
      <c r="AW14" s="24">
        <v>368.41935775</v>
      </c>
      <c r="AX14" s="24">
        <v>393.54995065</v>
      </c>
      <c r="AY14" s="40">
        <v>406.9</v>
      </c>
      <c r="AZ14" s="40">
        <v>572.8773495500001</v>
      </c>
      <c r="BA14" s="33">
        <v>1741.76830434</v>
      </c>
      <c r="BB14" s="19"/>
      <c r="BC14" s="40">
        <v>395.59799881</v>
      </c>
      <c r="BD14" s="40">
        <v>533.32021633</v>
      </c>
      <c r="BE14" s="40">
        <v>602.6254683699999</v>
      </c>
      <c r="BF14" s="40">
        <v>770.6620252600001</v>
      </c>
      <c r="BG14" s="33">
        <v>2302.20570877</v>
      </c>
      <c r="BI14" s="40">
        <v>508.01563035</v>
      </c>
      <c r="BJ14" s="40">
        <v>527.46581195</v>
      </c>
      <c r="BK14" s="40">
        <v>470.00740551999996</v>
      </c>
      <c r="BL14" s="40">
        <v>558.68511546</v>
      </c>
      <c r="BM14" s="33">
        <f>+BI14+BJ14+BK14+BL14</f>
        <v>2064.17396328</v>
      </c>
    </row>
    <row r="15" spans="1:65" ht="20.25" customHeight="1">
      <c r="A15" s="24" t="s">
        <v>7</v>
      </c>
      <c r="B15" s="24"/>
      <c r="C15" s="24"/>
      <c r="D15" s="21"/>
      <c r="E15" s="25" t="s">
        <v>2</v>
      </c>
      <c r="F15" s="9"/>
      <c r="G15" s="24">
        <v>22.381495552592604</v>
      </c>
      <c r="H15" s="24">
        <v>25.59491928012348</v>
      </c>
      <c r="I15" s="24">
        <v>31.623744033086442</v>
      </c>
      <c r="J15" s="24">
        <v>71.43947281753084</v>
      </c>
      <c r="K15" s="33">
        <v>151</v>
      </c>
      <c r="L15" s="19"/>
      <c r="M15" s="24">
        <v>23.566038461309883</v>
      </c>
      <c r="N15" s="24">
        <v>20.426196630348148</v>
      </c>
      <c r="O15" s="24">
        <v>18.26593969754435</v>
      </c>
      <c r="P15" s="24">
        <v>63.86419400447576</v>
      </c>
      <c r="Q15" s="33">
        <v>126.1</v>
      </c>
      <c r="R15" s="19"/>
      <c r="S15" s="24">
        <v>3.6</v>
      </c>
      <c r="T15" s="24">
        <v>5.9</v>
      </c>
      <c r="U15" s="24">
        <v>26.2</v>
      </c>
      <c r="V15" s="24">
        <v>71.8</v>
      </c>
      <c r="W15" s="33">
        <v>107.6</v>
      </c>
      <c r="X15" s="19"/>
      <c r="Y15" s="24">
        <v>3.8</v>
      </c>
      <c r="Z15" s="24">
        <v>11.2</v>
      </c>
      <c r="AA15" s="24">
        <v>-24.1</v>
      </c>
      <c r="AB15" s="24">
        <v>55.3</v>
      </c>
      <c r="AC15" s="33">
        <v>46.2</v>
      </c>
      <c r="AD15" s="19"/>
      <c r="AE15" s="24">
        <v>-17</v>
      </c>
      <c r="AF15" s="24">
        <v>7.9</v>
      </c>
      <c r="AG15" s="24">
        <v>16.8</v>
      </c>
      <c r="AH15" s="24">
        <v>77.6</v>
      </c>
      <c r="AI15" s="33">
        <v>85.3</v>
      </c>
      <c r="AJ15" s="19"/>
      <c r="AK15" s="24">
        <v>-7.1</v>
      </c>
      <c r="AL15" s="24">
        <v>2.7020515</v>
      </c>
      <c r="AM15" s="24">
        <v>9.1</v>
      </c>
      <c r="AN15" s="24">
        <v>88.19142157</v>
      </c>
      <c r="AO15" s="33">
        <v>92.90646113</v>
      </c>
      <c r="AP15" s="19"/>
      <c r="AQ15" s="24">
        <v>-36.68170856</v>
      </c>
      <c r="AR15" s="24">
        <v>-5.44757181</v>
      </c>
      <c r="AS15" s="24">
        <v>-14.02622859</v>
      </c>
      <c r="AT15" s="24">
        <v>63</v>
      </c>
      <c r="AU15" s="33">
        <v>6.9</v>
      </c>
      <c r="AV15" s="19"/>
      <c r="AW15" s="24">
        <v>-17.23675614</v>
      </c>
      <c r="AX15" s="24">
        <v>-10.18434598</v>
      </c>
      <c r="AY15" s="40">
        <v>-5.3</v>
      </c>
      <c r="AZ15" s="40">
        <v>45.82194309</v>
      </c>
      <c r="BA15" s="33">
        <v>13.118400079999999</v>
      </c>
      <c r="BB15" s="19"/>
      <c r="BC15" s="40">
        <v>-6.8556157</v>
      </c>
      <c r="BD15" s="40">
        <v>84.85086809</v>
      </c>
      <c r="BE15" s="40">
        <v>115.45011704</v>
      </c>
      <c r="BF15" s="40">
        <v>135.95064979</v>
      </c>
      <c r="BG15" s="33">
        <v>329.39601922</v>
      </c>
      <c r="BI15" s="40">
        <v>97.60844069000001</v>
      </c>
      <c r="BJ15" s="40">
        <v>47.807041940000005</v>
      </c>
      <c r="BK15" s="40">
        <v>25.75624344</v>
      </c>
      <c r="BL15" s="40">
        <v>20.46499579</v>
      </c>
      <c r="BM15" s="33">
        <f>+BI15+BJ15+BK15+BL15</f>
        <v>191.63672186</v>
      </c>
    </row>
    <row r="16" spans="1:65" ht="20.25" customHeight="1">
      <c r="A16" s="21" t="s">
        <v>8</v>
      </c>
      <c r="B16" s="21"/>
      <c r="C16" s="21"/>
      <c r="D16" s="21"/>
      <c r="E16" s="22" t="s">
        <v>0</v>
      </c>
      <c r="F16" s="23"/>
      <c r="G16" s="21">
        <v>6.633132380177352</v>
      </c>
      <c r="H16" s="21">
        <v>7.35058609895161</v>
      </c>
      <c r="I16" s="21">
        <v>8.37070946781411</v>
      </c>
      <c r="J16" s="21">
        <v>14.432630964208757</v>
      </c>
      <c r="K16" s="34">
        <v>9.689425051334702</v>
      </c>
      <c r="L16" s="7"/>
      <c r="M16" s="21">
        <v>6.9077126382671645</v>
      </c>
      <c r="N16" s="21">
        <v>5.617362737645454</v>
      </c>
      <c r="O16" s="21">
        <v>5.076176496573683</v>
      </c>
      <c r="P16" s="21">
        <v>13.290257908282724</v>
      </c>
      <c r="Q16" s="34">
        <v>8.16075588920528</v>
      </c>
      <c r="R16" s="7"/>
      <c r="S16" s="21">
        <v>1.1</v>
      </c>
      <c r="T16" s="21">
        <v>1.7</v>
      </c>
      <c r="U16" s="21">
        <v>6.9</v>
      </c>
      <c r="V16" s="21">
        <v>14</v>
      </c>
      <c r="W16" s="34">
        <v>6.8</v>
      </c>
      <c r="X16" s="7"/>
      <c r="Y16" s="21">
        <v>1.1</v>
      </c>
      <c r="Z16" s="21">
        <v>2.8</v>
      </c>
      <c r="AA16" s="21">
        <v>-6.2</v>
      </c>
      <c r="AB16" s="21">
        <v>10</v>
      </c>
      <c r="AC16" s="34">
        <v>2.7</v>
      </c>
      <c r="AD16" s="7"/>
      <c r="AE16" s="21">
        <v>-5</v>
      </c>
      <c r="AF16" s="21">
        <v>2.147429040117192</v>
      </c>
      <c r="AG16" s="21">
        <v>4.3</v>
      </c>
      <c r="AH16" s="21">
        <v>14</v>
      </c>
      <c r="AI16" s="34">
        <v>5.2</v>
      </c>
      <c r="AJ16" s="7"/>
      <c r="AK16" s="21">
        <v>-2.1</v>
      </c>
      <c r="AL16" s="21">
        <v>0.7302891259239428</v>
      </c>
      <c r="AM16" s="21">
        <v>2.3</v>
      </c>
      <c r="AN16" s="21">
        <v>15.700501936359593</v>
      </c>
      <c r="AO16" s="34">
        <v>5.5700448306977055</v>
      </c>
      <c r="AP16" s="7"/>
      <c r="AQ16" s="21">
        <v>-11.836200603953674</v>
      </c>
      <c r="AR16" s="21">
        <v>-1.3816761745183446</v>
      </c>
      <c r="AS16" s="21">
        <v>-3.7300043432270105</v>
      </c>
      <c r="AT16" s="21">
        <v>11.2</v>
      </c>
      <c r="AU16" s="34">
        <v>0.4</v>
      </c>
      <c r="AV16" s="7"/>
      <c r="AW16" s="21">
        <v>-4.678569618401111</v>
      </c>
      <c r="AX16" s="21">
        <v>-2.5878153365739722</v>
      </c>
      <c r="AY16" s="41">
        <v>-1.3</v>
      </c>
      <c r="AZ16" s="41">
        <v>7.998560795952837</v>
      </c>
      <c r="BA16" s="34">
        <v>0.7531656218173571</v>
      </c>
      <c r="BB16" s="7"/>
      <c r="BC16" s="41">
        <v>-1.732975323591729</v>
      </c>
      <c r="BD16" s="41">
        <v>15.909929061736005</v>
      </c>
      <c r="BE16" s="41">
        <v>19.15785560014134</v>
      </c>
      <c r="BF16" s="41">
        <v>17.64076149257958</v>
      </c>
      <c r="BG16" s="34">
        <v>14.307844775347487</v>
      </c>
      <c r="BI16" s="41">
        <v>19.213668804393315</v>
      </c>
      <c r="BJ16" s="41">
        <v>9.06353376027559</v>
      </c>
      <c r="BK16" s="41">
        <v>5.479965451077134</v>
      </c>
      <c r="BL16" s="41">
        <v>3.6630644389281617</v>
      </c>
      <c r="BM16" s="34">
        <f>+BM15/BM14*100</f>
        <v>9.283942403550459</v>
      </c>
    </row>
    <row r="17" spans="1:59" ht="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M17" s="37"/>
      <c r="AN17"/>
      <c r="AO17"/>
      <c r="AQ17" s="37"/>
      <c r="AR17" s="37"/>
      <c r="AS17" s="37"/>
      <c r="AT17" s="35"/>
      <c r="AU17" s="35"/>
      <c r="AW17" s="37"/>
      <c r="AX17" s="37"/>
      <c r="AY17" s="37"/>
      <c r="AZ17" s="35"/>
      <c r="BA17" s="35"/>
      <c r="BC17" s="35"/>
      <c r="BD17" s="35"/>
      <c r="BE17" s="35"/>
      <c r="BF17" s="35"/>
      <c r="BG17" s="35"/>
    </row>
    <row r="18" spans="1:65" s="4" customFormat="1" ht="18" thickBot="1">
      <c r="A18" s="1" t="s">
        <v>11</v>
      </c>
      <c r="B18" s="2"/>
      <c r="C18" s="2"/>
      <c r="D18" s="2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M18" s="2"/>
    </row>
    <row r="19" spans="1:65" ht="20.25" customHeight="1" thickTop="1">
      <c r="A19" s="6"/>
      <c r="B19" s="7"/>
      <c r="C19" s="7"/>
      <c r="D19" s="7"/>
      <c r="G19" s="9" t="s">
        <v>12</v>
      </c>
      <c r="H19" s="9" t="s">
        <v>13</v>
      </c>
      <c r="I19" s="9" t="s">
        <v>14</v>
      </c>
      <c r="J19" s="9" t="s">
        <v>3</v>
      </c>
      <c r="K19" s="30" t="s">
        <v>4</v>
      </c>
      <c r="L19" s="9"/>
      <c r="M19" s="9" t="s">
        <v>12</v>
      </c>
      <c r="N19" s="9" t="s">
        <v>13</v>
      </c>
      <c r="O19" s="9" t="s">
        <v>14</v>
      </c>
      <c r="P19" s="9" t="s">
        <v>3</v>
      </c>
      <c r="Q19" s="30" t="s">
        <v>4</v>
      </c>
      <c r="R19" s="9"/>
      <c r="S19" s="9" t="s">
        <v>12</v>
      </c>
      <c r="T19" s="9" t="s">
        <v>13</v>
      </c>
      <c r="U19" s="9" t="s">
        <v>14</v>
      </c>
      <c r="V19" s="9" t="s">
        <v>3</v>
      </c>
      <c r="W19" s="30" t="s">
        <v>4</v>
      </c>
      <c r="X19" s="9"/>
      <c r="Y19" s="9" t="s">
        <v>12</v>
      </c>
      <c r="Z19" s="9" t="s">
        <v>13</v>
      </c>
      <c r="AA19" s="9" t="s">
        <v>14</v>
      </c>
      <c r="AB19" s="9" t="s">
        <v>3</v>
      </c>
      <c r="AC19" s="30" t="s">
        <v>4</v>
      </c>
      <c r="AD19" s="9"/>
      <c r="AE19" s="9" t="s">
        <v>12</v>
      </c>
      <c r="AF19" s="9" t="s">
        <v>13</v>
      </c>
      <c r="AG19" s="9" t="s">
        <v>14</v>
      </c>
      <c r="AH19" s="9" t="s">
        <v>3</v>
      </c>
      <c r="AI19" s="30" t="s">
        <v>4</v>
      </c>
      <c r="AJ19" s="9"/>
      <c r="AK19" s="9" t="s">
        <v>12</v>
      </c>
      <c r="AL19" s="9" t="s">
        <v>13</v>
      </c>
      <c r="AM19" s="9" t="s">
        <v>14</v>
      </c>
      <c r="AN19" s="9" t="s">
        <v>3</v>
      </c>
      <c r="AO19" s="30" t="s">
        <v>4</v>
      </c>
      <c r="AP19" s="9"/>
      <c r="AQ19" s="9" t="s">
        <v>12</v>
      </c>
      <c r="AR19" s="9" t="s">
        <v>13</v>
      </c>
      <c r="AS19" s="9" t="s">
        <v>14</v>
      </c>
      <c r="AT19" s="36" t="s">
        <v>3</v>
      </c>
      <c r="AU19" s="30" t="s">
        <v>4</v>
      </c>
      <c r="AV19" s="9"/>
      <c r="AW19" s="9" t="s">
        <v>12</v>
      </c>
      <c r="AX19" s="9" t="s">
        <v>13</v>
      </c>
      <c r="AY19" s="9" t="s">
        <v>14</v>
      </c>
      <c r="AZ19" s="36" t="s">
        <v>3</v>
      </c>
      <c r="BA19" s="30" t="s">
        <v>4</v>
      </c>
      <c r="BB19" s="36"/>
      <c r="BC19" s="36" t="s">
        <v>12</v>
      </c>
      <c r="BD19" s="36" t="s">
        <v>13</v>
      </c>
      <c r="BE19" s="36" t="s">
        <v>14</v>
      </c>
      <c r="BF19" s="36" t="s">
        <v>3</v>
      </c>
      <c r="BG19" s="30" t="s">
        <v>4</v>
      </c>
      <c r="BI19" s="36" t="s">
        <v>12</v>
      </c>
      <c r="BJ19" s="36" t="s">
        <v>13</v>
      </c>
      <c r="BK19" s="36" t="s">
        <v>14</v>
      </c>
      <c r="BL19" s="36" t="s">
        <v>3</v>
      </c>
      <c r="BM19" s="30" t="s">
        <v>4</v>
      </c>
    </row>
    <row r="20" spans="1:65" ht="20.25" customHeight="1" thickBot="1">
      <c r="A20" s="11"/>
      <c r="B20" s="11"/>
      <c r="C20" s="11"/>
      <c r="D20" s="12"/>
      <c r="E20" s="13"/>
      <c r="G20" s="14">
        <v>2012</v>
      </c>
      <c r="H20" s="14">
        <v>2012</v>
      </c>
      <c r="I20" s="14">
        <v>2012</v>
      </c>
      <c r="J20" s="14">
        <v>2012</v>
      </c>
      <c r="K20" s="31">
        <v>2012</v>
      </c>
      <c r="L20" s="15"/>
      <c r="M20" s="14">
        <v>2013</v>
      </c>
      <c r="N20" s="14">
        <v>2013</v>
      </c>
      <c r="O20" s="14">
        <v>2013</v>
      </c>
      <c r="P20" s="14">
        <v>2013</v>
      </c>
      <c r="Q20" s="31">
        <v>2013</v>
      </c>
      <c r="R20" s="15"/>
      <c r="S20" s="14">
        <v>2014</v>
      </c>
      <c r="T20" s="14">
        <v>2014</v>
      </c>
      <c r="U20" s="14">
        <v>2014</v>
      </c>
      <c r="V20" s="14">
        <v>2014</v>
      </c>
      <c r="W20" s="31">
        <v>2014</v>
      </c>
      <c r="X20" s="15"/>
      <c r="Y20" s="14">
        <v>2015</v>
      </c>
      <c r="Z20" s="14">
        <v>2015</v>
      </c>
      <c r="AA20" s="14">
        <v>2015</v>
      </c>
      <c r="AB20" s="14">
        <v>2015</v>
      </c>
      <c r="AC20" s="31">
        <v>2015</v>
      </c>
      <c r="AD20" s="15"/>
      <c r="AE20" s="14">
        <v>2016</v>
      </c>
      <c r="AF20" s="14">
        <v>2016</v>
      </c>
      <c r="AG20" s="14">
        <v>2016</v>
      </c>
      <c r="AH20" s="14">
        <v>2016</v>
      </c>
      <c r="AI20" s="31">
        <v>2016</v>
      </c>
      <c r="AJ20" s="15"/>
      <c r="AK20" s="14">
        <v>2017</v>
      </c>
      <c r="AL20" s="14">
        <v>2017</v>
      </c>
      <c r="AM20" s="14">
        <v>2017</v>
      </c>
      <c r="AN20" s="14">
        <v>2017</v>
      </c>
      <c r="AO20" s="31">
        <v>2017</v>
      </c>
      <c r="AP20" s="15"/>
      <c r="AQ20" s="14">
        <v>2018</v>
      </c>
      <c r="AR20" s="14">
        <v>2018</v>
      </c>
      <c r="AS20" s="14">
        <v>2018</v>
      </c>
      <c r="AT20" s="14">
        <v>2018</v>
      </c>
      <c r="AU20" s="31">
        <v>2018</v>
      </c>
      <c r="AV20" s="15"/>
      <c r="AW20" s="14">
        <v>2019</v>
      </c>
      <c r="AX20" s="14">
        <v>2019</v>
      </c>
      <c r="AY20" s="14">
        <v>2019</v>
      </c>
      <c r="AZ20" s="14">
        <v>2019</v>
      </c>
      <c r="BA20" s="31">
        <v>2019</v>
      </c>
      <c r="BB20" s="15"/>
      <c r="BC20" s="14">
        <v>2020</v>
      </c>
      <c r="BD20" s="14">
        <v>2020</v>
      </c>
      <c r="BE20" s="14">
        <v>2020</v>
      </c>
      <c r="BF20" s="14">
        <v>2020</v>
      </c>
      <c r="BG20" s="31">
        <v>2020</v>
      </c>
      <c r="BI20" s="14">
        <v>2021</v>
      </c>
      <c r="BJ20" s="14">
        <v>2021</v>
      </c>
      <c r="BK20" s="14">
        <v>2021</v>
      </c>
      <c r="BL20" s="14">
        <v>2021</v>
      </c>
      <c r="BM20" s="31">
        <v>2021</v>
      </c>
    </row>
    <row r="21" spans="1:65" ht="20.25" customHeight="1">
      <c r="A21" s="16" t="s">
        <v>5</v>
      </c>
      <c r="B21" s="16"/>
      <c r="C21" s="16"/>
      <c r="D21" s="17"/>
      <c r="E21" s="18" t="s">
        <v>2</v>
      </c>
      <c r="F21" s="9"/>
      <c r="G21" s="20">
        <v>202.36332501481482</v>
      </c>
      <c r="H21" s="20">
        <v>201.15096929567898</v>
      </c>
      <c r="I21" s="20">
        <v>239.46729054703698</v>
      </c>
      <c r="J21" s="20">
        <v>203.55431079913595</v>
      </c>
      <c r="K21" s="32">
        <v>846.5358956566668</v>
      </c>
      <c r="L21" s="19"/>
      <c r="M21" s="20">
        <v>207.28709682754763</v>
      </c>
      <c r="N21" s="20">
        <v>202.82246850502278</v>
      </c>
      <c r="O21" s="20">
        <v>204.78685533902998</v>
      </c>
      <c r="P21" s="20">
        <v>210.42071731251454</v>
      </c>
      <c r="Q21" s="32">
        <v>825.3171379841149</v>
      </c>
      <c r="R21" s="19"/>
      <c r="S21" s="20">
        <v>195.3</v>
      </c>
      <c r="T21" s="20">
        <v>204.7</v>
      </c>
      <c r="U21" s="20">
        <v>210.7</v>
      </c>
      <c r="V21" s="20">
        <v>235</v>
      </c>
      <c r="W21" s="32">
        <v>845.7</v>
      </c>
      <c r="X21" s="19"/>
      <c r="Y21" s="20">
        <v>212.8</v>
      </c>
      <c r="Z21" s="20">
        <v>222.1</v>
      </c>
      <c r="AA21" s="20">
        <v>225.2</v>
      </c>
      <c r="AB21" s="20">
        <v>226.2</v>
      </c>
      <c r="AC21" s="32">
        <v>886.2</v>
      </c>
      <c r="AD21" s="19"/>
      <c r="AE21" s="20">
        <v>216.2</v>
      </c>
      <c r="AF21" s="20">
        <v>204.2</v>
      </c>
      <c r="AG21" s="20">
        <v>210.6</v>
      </c>
      <c r="AH21" s="20">
        <v>245.2</v>
      </c>
      <c r="AI21" s="32">
        <v>876.1</v>
      </c>
      <c r="AJ21" s="19"/>
      <c r="AK21" s="20">
        <v>234.1</v>
      </c>
      <c r="AL21" s="20">
        <v>226.93776139</v>
      </c>
      <c r="AM21" s="20">
        <v>213.9</v>
      </c>
      <c r="AN21" s="20">
        <v>256.11423878</v>
      </c>
      <c r="AO21" s="32">
        <v>931.03292963</v>
      </c>
      <c r="AP21" s="19"/>
      <c r="AQ21" s="20">
        <v>219.96302324</v>
      </c>
      <c r="AR21" s="20">
        <v>238.69816163</v>
      </c>
      <c r="AS21" s="20">
        <v>229.65054732</v>
      </c>
      <c r="AT21" s="20">
        <v>274.7</v>
      </c>
      <c r="AU21" s="32">
        <v>963.1</v>
      </c>
      <c r="AV21" s="19"/>
      <c r="AW21" s="20">
        <v>269.02747418</v>
      </c>
      <c r="AX21" s="24">
        <v>246.88501435</v>
      </c>
      <c r="AY21" s="39">
        <v>255.5</v>
      </c>
      <c r="AZ21" s="39">
        <v>296.14405319</v>
      </c>
      <c r="BA21" s="32">
        <v>1067.58875823</v>
      </c>
      <c r="BB21" s="19"/>
      <c r="BC21" s="39">
        <v>349.58379721</v>
      </c>
      <c r="BD21" s="40">
        <v>307.93593892999996</v>
      </c>
      <c r="BE21" s="39">
        <v>341.89769204000004</v>
      </c>
      <c r="BF21" s="39">
        <v>288.06637981999995</v>
      </c>
      <c r="BG21" s="32">
        <v>1287.483808</v>
      </c>
      <c r="BI21" s="39">
        <v>287.91886254</v>
      </c>
      <c r="BJ21" s="39">
        <v>275.11053443</v>
      </c>
      <c r="BK21" s="39">
        <v>273.89522644</v>
      </c>
      <c r="BL21" s="39">
        <v>333.93592726</v>
      </c>
      <c r="BM21" s="32">
        <f>+BI21+BJ21+BK21+BL21</f>
        <v>1170.86055067</v>
      </c>
    </row>
    <row r="22" spans="1:65" ht="20.25" customHeight="1">
      <c r="A22" s="24" t="s">
        <v>6</v>
      </c>
      <c r="B22" s="24"/>
      <c r="C22" s="24"/>
      <c r="D22" s="21"/>
      <c r="E22" s="25" t="s">
        <v>2</v>
      </c>
      <c r="F22" s="9"/>
      <c r="G22" s="24">
        <v>191.8604934148148</v>
      </c>
      <c r="H22" s="24">
        <v>195.23054383567901</v>
      </c>
      <c r="I22" s="24">
        <v>196.13998499703703</v>
      </c>
      <c r="J22" s="24">
        <v>231.86577051913576</v>
      </c>
      <c r="K22" s="33">
        <v>815.1</v>
      </c>
      <c r="L22" s="19"/>
      <c r="M22" s="24">
        <v>192.6904589675476</v>
      </c>
      <c r="N22" s="24">
        <v>203.16576833502276</v>
      </c>
      <c r="O22" s="24">
        <v>195.51645172903</v>
      </c>
      <c r="P22" s="24">
        <v>237.63913562251452</v>
      </c>
      <c r="Q22" s="33">
        <v>829</v>
      </c>
      <c r="R22" s="19"/>
      <c r="S22" s="24">
        <v>183.2</v>
      </c>
      <c r="T22" s="24">
        <v>205.6</v>
      </c>
      <c r="U22" s="24">
        <v>213</v>
      </c>
      <c r="V22" s="24">
        <v>255.7</v>
      </c>
      <c r="W22" s="33">
        <v>857.5</v>
      </c>
      <c r="X22" s="19"/>
      <c r="Y22" s="24">
        <v>191.2</v>
      </c>
      <c r="Z22" s="24">
        <v>228.2</v>
      </c>
      <c r="AA22" s="24">
        <v>216</v>
      </c>
      <c r="AB22" s="24">
        <v>274.8</v>
      </c>
      <c r="AC22" s="33">
        <v>910.1</v>
      </c>
      <c r="AD22" s="19"/>
      <c r="AE22" s="24">
        <v>194.2</v>
      </c>
      <c r="AF22" s="24">
        <v>213.1</v>
      </c>
      <c r="AG22" s="24">
        <v>203.1</v>
      </c>
      <c r="AH22" s="24">
        <v>266.1</v>
      </c>
      <c r="AI22" s="33">
        <v>876.5</v>
      </c>
      <c r="AJ22" s="19"/>
      <c r="AK22" s="24">
        <v>198.6</v>
      </c>
      <c r="AL22" s="24">
        <v>211.02536633</v>
      </c>
      <c r="AM22" s="24">
        <v>221.1</v>
      </c>
      <c r="AN22" s="24">
        <v>273.56365259</v>
      </c>
      <c r="AO22" s="33">
        <v>904.28981742</v>
      </c>
      <c r="AP22" s="19"/>
      <c r="AQ22" s="24">
        <v>185.65282614</v>
      </c>
      <c r="AR22" s="24">
        <v>225.95062151</v>
      </c>
      <c r="AS22" s="24">
        <v>237.25088867</v>
      </c>
      <c r="AT22" s="24">
        <v>303.2</v>
      </c>
      <c r="AU22" s="33">
        <v>952</v>
      </c>
      <c r="AV22" s="19"/>
      <c r="AW22" s="24">
        <v>233.2085835</v>
      </c>
      <c r="AX22" s="24">
        <v>240.75332289</v>
      </c>
      <c r="AY22" s="40">
        <v>255.9</v>
      </c>
      <c r="AZ22" s="40">
        <v>309.14567221</v>
      </c>
      <c r="BA22" s="33">
        <v>1039.05542664</v>
      </c>
      <c r="BB22" s="19"/>
      <c r="BC22" s="40">
        <v>244.38750862</v>
      </c>
      <c r="BD22" s="40">
        <v>255.09434826</v>
      </c>
      <c r="BE22" s="40">
        <v>259.92239476</v>
      </c>
      <c r="BF22" s="40">
        <v>344.66597303</v>
      </c>
      <c r="BG22" s="33">
        <v>1104.07022467</v>
      </c>
      <c r="BI22" s="40">
        <v>284.04680102000003</v>
      </c>
      <c r="BJ22" s="40">
        <v>313.8296956</v>
      </c>
      <c r="BK22" s="40">
        <v>299.56220029</v>
      </c>
      <c r="BL22" s="40">
        <v>366.80628723</v>
      </c>
      <c r="BM22" s="33">
        <f>+BI22+BJ22+BK22+BL22</f>
        <v>1264.24498414</v>
      </c>
    </row>
    <row r="23" spans="1:65" ht="20.25" customHeight="1">
      <c r="A23" s="24" t="s">
        <v>7</v>
      </c>
      <c r="B23" s="24"/>
      <c r="C23" s="24"/>
      <c r="D23" s="21"/>
      <c r="E23" s="25" t="s">
        <v>2</v>
      </c>
      <c r="F23" s="9"/>
      <c r="G23" s="24">
        <v>24.383107627407412</v>
      </c>
      <c r="H23" s="24">
        <v>21.35951777987654</v>
      </c>
      <c r="I23" s="24">
        <v>12.02219952691361</v>
      </c>
      <c r="J23" s="24">
        <v>21.4648664624691</v>
      </c>
      <c r="K23" s="33">
        <v>79.2</v>
      </c>
      <c r="L23" s="19"/>
      <c r="M23" s="24">
        <v>16.234652818690083</v>
      </c>
      <c r="N23" s="24">
        <v>19.023064839651887</v>
      </c>
      <c r="O23" s="24">
        <v>13.768770902455719</v>
      </c>
      <c r="P23" s="24">
        <v>25.673605335524233</v>
      </c>
      <c r="Q23" s="33">
        <v>74.7</v>
      </c>
      <c r="R23" s="19"/>
      <c r="S23" s="24">
        <v>15.4</v>
      </c>
      <c r="T23" s="24">
        <v>9.1</v>
      </c>
      <c r="U23" s="24">
        <v>21</v>
      </c>
      <c r="V23" s="24">
        <v>25.5</v>
      </c>
      <c r="W23" s="33">
        <v>71</v>
      </c>
      <c r="X23" s="19"/>
      <c r="Y23" s="24">
        <v>-2.7</v>
      </c>
      <c r="Z23" s="24">
        <v>10.5</v>
      </c>
      <c r="AA23" s="24">
        <v>1.5</v>
      </c>
      <c r="AB23" s="24">
        <v>11.2</v>
      </c>
      <c r="AC23" s="33">
        <v>20.5</v>
      </c>
      <c r="AD23" s="19"/>
      <c r="AE23" s="24">
        <v>1.3</v>
      </c>
      <c r="AF23" s="24">
        <v>13.4</v>
      </c>
      <c r="AG23" s="24">
        <v>5.7</v>
      </c>
      <c r="AH23" s="24">
        <v>31.3</v>
      </c>
      <c r="AI23" s="33">
        <v>51.6</v>
      </c>
      <c r="AJ23" s="19"/>
      <c r="AK23" s="24">
        <v>9.5</v>
      </c>
      <c r="AL23" s="24">
        <v>14.05635103</v>
      </c>
      <c r="AM23" s="24">
        <v>15.2</v>
      </c>
      <c r="AN23" s="24">
        <v>24.06883495</v>
      </c>
      <c r="AO23" s="33">
        <v>62.83250668</v>
      </c>
      <c r="AP23" s="19"/>
      <c r="AQ23" s="24">
        <v>-3.07150685</v>
      </c>
      <c r="AR23" s="24">
        <v>8.6082739</v>
      </c>
      <c r="AS23" s="24">
        <v>9.59690718</v>
      </c>
      <c r="AT23" s="24">
        <v>40.6</v>
      </c>
      <c r="AU23" s="33">
        <v>55.8</v>
      </c>
      <c r="AV23" s="19"/>
      <c r="AW23" s="24">
        <v>6.58115</v>
      </c>
      <c r="AX23" s="24">
        <v>8.65813273</v>
      </c>
      <c r="AY23" s="40">
        <v>14.6</v>
      </c>
      <c r="AZ23" s="40">
        <v>23.66025853</v>
      </c>
      <c r="BA23" s="33">
        <v>53.45742507</v>
      </c>
      <c r="BB23" s="19"/>
      <c r="BC23" s="40">
        <v>6.28000936</v>
      </c>
      <c r="BD23" s="40">
        <v>17.36839709</v>
      </c>
      <c r="BE23" s="40">
        <v>11.22564153</v>
      </c>
      <c r="BF23" s="40">
        <v>32.32829085</v>
      </c>
      <c r="BG23" s="33">
        <v>67.20233882999999</v>
      </c>
      <c r="BI23" s="40">
        <v>31.29156949</v>
      </c>
      <c r="BJ23" s="40">
        <v>32.47093811</v>
      </c>
      <c r="BK23" s="40">
        <v>22.09637996</v>
      </c>
      <c r="BL23" s="40">
        <v>-5.813557520000001</v>
      </c>
      <c r="BM23" s="33">
        <f>+BI23+BJ23+BK23+BL23</f>
        <v>80.04533004</v>
      </c>
    </row>
    <row r="24" spans="1:65" ht="20.25" customHeight="1">
      <c r="A24" s="21" t="s">
        <v>8</v>
      </c>
      <c r="B24" s="21"/>
      <c r="C24" s="21"/>
      <c r="D24" s="21"/>
      <c r="E24" s="22" t="s">
        <v>0</v>
      </c>
      <c r="F24" s="23"/>
      <c r="G24" s="21">
        <v>12.708769373739468</v>
      </c>
      <c r="H24" s="21">
        <v>10.940663976152393</v>
      </c>
      <c r="I24" s="21">
        <v>6.129397596872062</v>
      </c>
      <c r="J24" s="21">
        <v>9.257453747661998</v>
      </c>
      <c r="K24" s="34">
        <v>9.7165991902834</v>
      </c>
      <c r="L24" s="7"/>
      <c r="M24" s="21">
        <v>8.425249960831884</v>
      </c>
      <c r="N24" s="21">
        <v>9.363321880230643</v>
      </c>
      <c r="O24" s="21">
        <v>7.04225694599763</v>
      </c>
      <c r="P24" s="21">
        <v>10.803609964440492</v>
      </c>
      <c r="Q24" s="34">
        <v>9.010856453558505</v>
      </c>
      <c r="R24" s="7"/>
      <c r="S24" s="21">
        <v>8.4</v>
      </c>
      <c r="T24" s="21">
        <v>4.4</v>
      </c>
      <c r="U24" s="21">
        <v>9.8</v>
      </c>
      <c r="V24" s="21">
        <v>10</v>
      </c>
      <c r="W24" s="34">
        <v>8.3</v>
      </c>
      <c r="X24" s="7"/>
      <c r="Y24" s="21">
        <v>-1.4</v>
      </c>
      <c r="Z24" s="21">
        <v>4.6</v>
      </c>
      <c r="AA24" s="21">
        <v>0.7</v>
      </c>
      <c r="AB24" s="21">
        <v>4.1</v>
      </c>
      <c r="AC24" s="34">
        <v>2.2</v>
      </c>
      <c r="AD24" s="7"/>
      <c r="AE24" s="21">
        <v>0.7</v>
      </c>
      <c r="AF24" s="21">
        <v>6.265627888829663</v>
      </c>
      <c r="AG24" s="21">
        <v>2.8</v>
      </c>
      <c r="AH24" s="21">
        <v>11.7</v>
      </c>
      <c r="AI24" s="34">
        <v>5.9</v>
      </c>
      <c r="AJ24" s="7"/>
      <c r="AK24" s="21">
        <v>4.8</v>
      </c>
      <c r="AL24" s="21">
        <v>6.660976959527594</v>
      </c>
      <c r="AM24" s="21">
        <v>6.9</v>
      </c>
      <c r="AN24" s="21">
        <v>8.79825763478632</v>
      </c>
      <c r="AO24" s="34">
        <v>6.948270949159352</v>
      </c>
      <c r="AP24" s="7"/>
      <c r="AQ24" s="21">
        <v>-1.654435816497504</v>
      </c>
      <c r="AR24" s="21">
        <v>3.8098031518886617</v>
      </c>
      <c r="AS24" s="21">
        <v>4.045045830512631</v>
      </c>
      <c r="AT24" s="21">
        <v>13.4</v>
      </c>
      <c r="AU24" s="34">
        <v>5.9</v>
      </c>
      <c r="AV24" s="7"/>
      <c r="AW24" s="21">
        <v>2.8220016181351233</v>
      </c>
      <c r="AX24" s="21">
        <v>3.5962671775690893</v>
      </c>
      <c r="AY24" s="41">
        <v>5.7</v>
      </c>
      <c r="AZ24" s="41">
        <v>7.653433528879481</v>
      </c>
      <c r="BA24" s="34">
        <v>5.144809766584407</v>
      </c>
      <c r="BB24" s="7"/>
      <c r="BC24" s="41">
        <v>2.569693269292595</v>
      </c>
      <c r="BD24" s="41">
        <v>6.808616971904683</v>
      </c>
      <c r="BE24" s="41">
        <v>4.318843530341134</v>
      </c>
      <c r="BF24" s="41">
        <v>9.379600360835772</v>
      </c>
      <c r="BG24" s="34">
        <v>6.086781196376016</v>
      </c>
      <c r="BI24" s="41">
        <v>11.016342862385107</v>
      </c>
      <c r="BJ24" s="41">
        <v>10.346674825631128</v>
      </c>
      <c r="BK24" s="41">
        <v>7.376224349603838</v>
      </c>
      <c r="BL24" s="41">
        <v>-1.584912179096511</v>
      </c>
      <c r="BM24" s="34">
        <f>+BM23/BM22*100</f>
        <v>6.331473017031637</v>
      </c>
    </row>
    <row r="25" spans="46:59" ht="12">
      <c r="AT25" s="35"/>
      <c r="AU25" s="35"/>
      <c r="AZ25" s="35"/>
      <c r="BA25" s="35"/>
      <c r="BC25" s="35"/>
      <c r="BD25" s="35"/>
      <c r="BE25" s="35"/>
      <c r="BF25" s="35"/>
      <c r="BG25" s="35"/>
    </row>
    <row r="26" spans="1:59" ht="14.25">
      <c r="A26" s="26" t="s">
        <v>9</v>
      </c>
      <c r="G26" s="27"/>
      <c r="H26" s="27"/>
      <c r="I26" s="27"/>
      <c r="J26" s="27"/>
      <c r="K26" s="27"/>
      <c r="M26" s="27"/>
      <c r="N26" s="27"/>
      <c r="O26" s="27"/>
      <c r="P26" s="27"/>
      <c r="Q26" s="27"/>
      <c r="S26" s="27"/>
      <c r="T26" s="27"/>
      <c r="U26" s="27"/>
      <c r="V26" s="27"/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N26" s="27"/>
      <c r="AO26" s="27"/>
      <c r="AU26" s="27"/>
      <c r="AW26" s="27"/>
      <c r="AX26" s="27"/>
      <c r="BA26" s="27"/>
      <c r="BC26" s="27"/>
      <c r="BD26" s="27"/>
      <c r="BG26" s="27"/>
    </row>
    <row r="27" spans="1:59" ht="14.25">
      <c r="A27" s="26"/>
      <c r="G27" s="27"/>
      <c r="H27" s="27"/>
      <c r="I27" s="27"/>
      <c r="J27" s="27"/>
      <c r="K27" s="27"/>
      <c r="M27" s="27"/>
      <c r="N27" s="27"/>
      <c r="O27" s="27"/>
      <c r="P27" s="27"/>
      <c r="Q27" s="27"/>
      <c r="S27" s="27"/>
      <c r="T27" s="27"/>
      <c r="U27" s="27"/>
      <c r="V27" s="27"/>
      <c r="W27" s="27"/>
      <c r="X27" s="28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N27" s="27"/>
      <c r="AO27" s="27"/>
      <c r="AQ27" s="27"/>
      <c r="AR27" s="27"/>
      <c r="AS27" s="27"/>
      <c r="AT27" s="27"/>
      <c r="AU27" s="27"/>
      <c r="AW27" s="27"/>
      <c r="AX27" s="27"/>
      <c r="AY27" s="27"/>
      <c r="AZ27" s="27"/>
      <c r="BA27" s="27"/>
      <c r="BC27" s="27"/>
      <c r="BD27" s="27"/>
      <c r="BE27" s="27"/>
      <c r="BF27" s="27"/>
      <c r="BG27" s="27"/>
    </row>
    <row r="28" spans="1:59" ht="14.25">
      <c r="A28" s="26"/>
      <c r="G28" s="27"/>
      <c r="H28" s="27"/>
      <c r="I28" s="27"/>
      <c r="J28" s="27"/>
      <c r="K28" s="27"/>
      <c r="L28" s="29"/>
      <c r="M28" s="27"/>
      <c r="N28" s="27"/>
      <c r="O28" s="27"/>
      <c r="P28" s="27"/>
      <c r="Q28" s="27"/>
      <c r="R28" s="29"/>
      <c r="S28" s="27"/>
      <c r="T28" s="27"/>
      <c r="U28" s="27"/>
      <c r="V28" s="27"/>
      <c r="W28" s="27"/>
      <c r="X28" s="29"/>
      <c r="Y28" s="27"/>
      <c r="Z28" s="27"/>
      <c r="AA28" s="27"/>
      <c r="AB28" s="27"/>
      <c r="AC28" s="27"/>
      <c r="AD28" s="27"/>
      <c r="AE28" s="35"/>
      <c r="AF28" s="35"/>
      <c r="AG28" s="35"/>
      <c r="AH28" s="35"/>
      <c r="AI28" s="35"/>
      <c r="AJ28" s="35"/>
      <c r="AK28" s="35"/>
      <c r="AL28" s="35"/>
      <c r="AM28" s="35"/>
      <c r="AN28" s="27"/>
      <c r="AO28" s="27"/>
      <c r="AP28" s="35"/>
      <c r="AQ28" s="27"/>
      <c r="AR28" s="27"/>
      <c r="AS28" s="27"/>
      <c r="AT28" s="27"/>
      <c r="AU28" s="27"/>
      <c r="AV28" s="35"/>
      <c r="AW28" s="27"/>
      <c r="AX28" s="27"/>
      <c r="AY28" s="27"/>
      <c r="AZ28" s="27"/>
      <c r="BA28" s="27"/>
      <c r="BB28" s="35"/>
      <c r="BC28" s="27"/>
      <c r="BD28" s="27"/>
      <c r="BE28" s="27"/>
      <c r="BF28" s="27"/>
      <c r="BG28" s="27"/>
    </row>
    <row r="29" spans="1:59" ht="14.25">
      <c r="A29" s="26"/>
      <c r="G29" s="27"/>
      <c r="H29" s="27"/>
      <c r="I29" s="27"/>
      <c r="J29" s="27"/>
      <c r="K29" s="2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5"/>
      <c r="AG29" s="35"/>
      <c r="AH29" s="35"/>
      <c r="AI29" s="35"/>
      <c r="AN29" s="27"/>
      <c r="AO29" s="27"/>
      <c r="AQ29" s="27"/>
      <c r="AR29" s="27"/>
      <c r="AS29" s="27"/>
      <c r="AT29" s="27"/>
      <c r="AU29" s="27"/>
      <c r="AW29" s="27"/>
      <c r="AX29" s="27"/>
      <c r="AY29" s="27"/>
      <c r="AZ29" s="27"/>
      <c r="BA29" s="27"/>
      <c r="BC29" s="27"/>
      <c r="BD29" s="27"/>
      <c r="BE29" s="27"/>
      <c r="BF29" s="27"/>
      <c r="BG29" s="27"/>
    </row>
    <row r="30" spans="1:59" ht="14.25">
      <c r="A30" s="26"/>
      <c r="AF30" s="35"/>
      <c r="AG30" s="35"/>
      <c r="AH30" s="35"/>
      <c r="AI30" s="35"/>
      <c r="AN30" s="35"/>
      <c r="AO30" s="27"/>
      <c r="AU30" s="27"/>
      <c r="BA30" s="27"/>
      <c r="BC30" s="27"/>
      <c r="BG30" s="27"/>
    </row>
    <row r="31" spans="1:59" ht="14.25">
      <c r="A31" s="2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/>
      <c r="AP31" s="29"/>
      <c r="AQ31" s="29"/>
      <c r="AR31" s="29"/>
      <c r="AS31" s="29"/>
      <c r="AT31" s="29"/>
      <c r="AU31" s="27"/>
      <c r="AV31" s="29"/>
      <c r="AW31" s="29"/>
      <c r="AX31" s="29"/>
      <c r="AY31" s="29"/>
      <c r="AZ31" s="29"/>
      <c r="BA31" s="27"/>
      <c r="BB31" s="29"/>
      <c r="BC31" s="29"/>
      <c r="BD31" s="29"/>
      <c r="BE31" s="29"/>
      <c r="BF31" s="29"/>
      <c r="BG31" s="27"/>
    </row>
    <row r="32" spans="1:59" ht="14.25">
      <c r="A32" s="26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1:59" ht="14.25">
      <c r="A33" s="26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</row>
    <row r="34" ht="33" customHeight="1"/>
    <row r="35" ht="3.75" customHeight="1"/>
    <row r="36" ht="33" customHeight="1"/>
    <row r="37" ht="3.75" customHeight="1"/>
    <row r="38" ht="33" customHeight="1"/>
    <row r="39" ht="3.75" customHeight="1"/>
    <row r="40" ht="33" customHeight="1"/>
    <row r="41" ht="3.75" customHeight="1"/>
  </sheetData>
  <sheetProtection/>
  <printOptions/>
  <pageMargins left="0.57" right="0.23" top="0.5905511811023623" bottom="0.5905511811023623" header="0.31496062992125984" footer="0.31496062992125984"/>
  <pageSetup fitToHeight="1" fitToWidth="1" horizontalDpi="600" verticalDpi="600" orientation="landscape" paperSize="9" scale="47" r:id="rId1"/>
  <headerFooter alignWithMargins="0">
    <oddFooter>&amp;L&amp;7ag-c-gr   CW&amp;C&amp;7&amp;F/&amp;A   &amp;D  &amp;T&amp;R&amp;7&amp;P/&amp;N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Fischler, Thomas</dc:creator>
  <cp:keywords/>
  <dc:description/>
  <cp:lastModifiedBy>Fischler, Thomas</cp:lastModifiedBy>
  <cp:lastPrinted>2017-03-22T07:26:55Z</cp:lastPrinted>
  <dcterms:created xsi:type="dcterms:W3CDTF">2012-10-29T10:34:37Z</dcterms:created>
  <dcterms:modified xsi:type="dcterms:W3CDTF">2022-03-02T16:15:15Z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business_performance_2015_en.xls</vt:lpwstr>
  </property>
  <property fmtid="{D5CDD505-2E9C-101B-9397-08002B2CF9AE}" pid="3" name="wic_System_Copyright">
    <vt:lpwstr/>
  </property>
  <property fmtid="{D5CDD505-2E9C-101B-9397-08002B2CF9AE}" pid="4" name="VideoHeightInPixels">
    <vt:lpwstr/>
  </property>
  <property fmtid="{D5CDD505-2E9C-101B-9397-08002B2CF9AE}" pid="5" name="display_urn:schemas-microsoft-com:office:office#Editor">
    <vt:lpwstr>mosaic-services\sp_lukas.guenther</vt:lpwstr>
  </property>
  <property fmtid="{D5CDD505-2E9C-101B-9397-08002B2CF9AE}" pid="6" name="VideoWidthInPixels">
    <vt:lpwstr/>
  </property>
  <property fmtid="{D5CDD505-2E9C-101B-9397-08002B2CF9AE}" pid="7" name="Order">
    <vt:lpwstr>16472900.0000000</vt:lpwstr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mosaic-services\sp_lukas.guenther</vt:lpwstr>
  </property>
  <property fmtid="{D5CDD505-2E9C-101B-9397-08002B2CF9AE}" pid="11" name="AlternateThumbnailUrl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MediaLengthInSeconds">
    <vt:lpwstr/>
  </property>
  <property fmtid="{D5CDD505-2E9C-101B-9397-08002B2CF9AE}" pid="15" name="ImageCreateDate">
    <vt:lpwstr/>
  </property>
  <property fmtid="{D5CDD505-2E9C-101B-9397-08002B2CF9AE}" pid="16" name="MSIP_Label_0325b4bc-8082-4c4b-b948-0f4d47284351_Enabled">
    <vt:lpwstr>true</vt:lpwstr>
  </property>
  <property fmtid="{D5CDD505-2E9C-101B-9397-08002B2CF9AE}" pid="17" name="MSIP_Label_0325b4bc-8082-4c4b-b948-0f4d47284351_SetDate">
    <vt:lpwstr>2022-03-01T07:11:12Z</vt:lpwstr>
  </property>
  <property fmtid="{D5CDD505-2E9C-101B-9397-08002B2CF9AE}" pid="18" name="MSIP_Label_0325b4bc-8082-4c4b-b948-0f4d47284351_Method">
    <vt:lpwstr>Standard</vt:lpwstr>
  </property>
  <property fmtid="{D5CDD505-2E9C-101B-9397-08002B2CF9AE}" pid="19" name="MSIP_Label_0325b4bc-8082-4c4b-b948-0f4d47284351_Name">
    <vt:lpwstr>Internal</vt:lpwstr>
  </property>
  <property fmtid="{D5CDD505-2E9C-101B-9397-08002B2CF9AE}" pid="20" name="MSIP_Label_0325b4bc-8082-4c4b-b948-0f4d47284351_SiteId">
    <vt:lpwstr>e8d897a8-f400-4625-858a-6f3ae627542b</vt:lpwstr>
  </property>
  <property fmtid="{D5CDD505-2E9C-101B-9397-08002B2CF9AE}" pid="21" name="MSIP_Label_0325b4bc-8082-4c4b-b948-0f4d47284351_ActionId">
    <vt:lpwstr>b2821aa0-166a-4178-8417-fb69783ec2a9</vt:lpwstr>
  </property>
  <property fmtid="{D5CDD505-2E9C-101B-9397-08002B2CF9AE}" pid="22" name="MSIP_Label_0325b4bc-8082-4c4b-b948-0f4d47284351_ContentBits">
    <vt:lpwstr>0</vt:lpwstr>
  </property>
</Properties>
</file>